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0425" activeTab="2"/>
  </bookViews>
  <sheets>
    <sheet name="GDCD12" sheetId="10" r:id="rId1"/>
    <sheet name="GDCD11" sheetId="9" r:id="rId2"/>
    <sheet name="GDKT&amp;PL 10" sheetId="11" r:id="rId3"/>
  </sheets>
  <definedNames>
    <definedName name="_xlnm.Print_Area" localSheetId="1">GDCD11!$A$2:$R$25</definedName>
    <definedName name="_xlnm.Print_Area" localSheetId="0">GDCD12!$A$2:$R$25</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3" i="11" l="1"/>
  <c r="W12" i="11"/>
  <c r="W11" i="11"/>
  <c r="V11" i="11"/>
  <c r="S11" i="11"/>
  <c r="R11" i="11"/>
  <c r="Q11" i="11"/>
  <c r="P11" i="11"/>
  <c r="O11" i="11"/>
  <c r="N11" i="11"/>
  <c r="M11" i="11"/>
  <c r="L11" i="11"/>
  <c r="K11" i="11"/>
  <c r="J11" i="11"/>
  <c r="I11" i="11"/>
  <c r="H11" i="11"/>
  <c r="G11" i="11"/>
  <c r="F11" i="11"/>
  <c r="E11" i="11"/>
  <c r="D11" i="11"/>
  <c r="V10" i="11"/>
  <c r="T10" i="11"/>
  <c r="V9" i="11"/>
  <c r="T9" i="11"/>
  <c r="V8" i="11"/>
  <c r="U8" i="11"/>
  <c r="U11" i="11" s="1"/>
  <c r="T8" i="11"/>
  <c r="T11" i="11" s="1"/>
  <c r="G23" i="10" l="1"/>
  <c r="R25" i="10"/>
  <c r="R24" i="10"/>
  <c r="R23" i="10"/>
  <c r="Q23" i="10"/>
  <c r="P23" i="10"/>
  <c r="O23" i="10"/>
  <c r="N23" i="10"/>
  <c r="L23" i="10"/>
  <c r="K23" i="10"/>
  <c r="I23" i="10"/>
  <c r="H23" i="10"/>
  <c r="E23" i="10"/>
  <c r="D23" i="10"/>
  <c r="H23" i="9" l="1"/>
  <c r="Q23" i="9"/>
  <c r="E23" i="9"/>
  <c r="P23" i="9"/>
  <c r="F23" i="9"/>
  <c r="K23" i="9" l="1"/>
  <c r="N23" i="9"/>
  <c r="O23" i="9" l="1"/>
  <c r="L23" i="9"/>
  <c r="I23" i="9"/>
  <c r="R23" i="9" l="1"/>
  <c r="R24" i="9"/>
  <c r="G23" i="9"/>
  <c r="R25" i="9" l="1"/>
  <c r="D23" i="9"/>
</calcChain>
</file>

<file path=xl/comments1.xml><?xml version="1.0" encoding="utf-8"?>
<comments xmlns="http://schemas.openxmlformats.org/spreadsheetml/2006/main">
  <authors>
    <author>tc={DB51FC29-C004-B749-987C-FE2D1F82E631}</author>
    <author>tc={FECF40E2-522D-D848-9280-A89EB5C07531}</author>
    <author>tc={6EB703B7-149D-644A-A97F-E53A2105BB6D}</author>
    <author>tc={6B504FEE-799F-1F4B-9194-A02D5FBB14A1}</author>
    <author>tc={9C25ADA3-A0DD-AE49-BB3C-59E65AB620DE}</author>
    <author>tc={CF71A66E-3463-7342-A80E-EE928DD366FF}</author>
    <author>tc={E7BFD2F1-ED2C-6D43-ABEB-4A08C0FFAEDC}</author>
    <author>tc={54C89511-5600-D84B-AB46-0E2DC8BB4617}</author>
    <author>tc={0157E8D4-46C7-2347-AE11-FF3BF7DE6F45}</author>
    <author>tc={692E6432-B1FC-734D-AAB1-C6AD9472D7BF}</author>
    <author>tc={BCBEFE35-DBAC-ED41-9E9D-60BAA6E02C97}</author>
    <author>tc={CACDEE2E-AEE1-D549-8120-7F1CB2B005E0}</author>
  </authors>
  <commentList>
    <comment ref="W5" authorId="0">
      <text>
        <r>
          <rPr>
            <sz val="12"/>
            <color rgb="FF000000"/>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r>
      </text>
    </comment>
    <comment ref="D7" authorId="1">
      <text>
        <r>
          <rPr>
            <sz val="12"/>
            <color rgb="FF000000"/>
            <rFont val="Calibri"/>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E7" authorId="2">
      <text>
        <r>
          <rPr>
            <sz val="12"/>
            <color rgb="FF000000"/>
            <rFont val="Calibri"/>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F7" authorId="3">
      <text>
        <r>
          <rPr>
            <sz val="12"/>
            <color rgb="FF000000"/>
            <rFont val="Calibri"/>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G7" authorId="4">
      <text>
        <r>
          <rPr>
            <sz val="12"/>
            <color rgb="FF000000"/>
            <rFont val="Calibri"/>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I7" authorId="5">
      <text>
        <r>
          <rPr>
            <sz val="12"/>
            <color rgb="FF000000"/>
            <rFont val="Calibri"/>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K7" authorId="6">
      <text>
        <r>
          <rPr>
            <sz val="12"/>
            <color rgb="FF000000"/>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L7" authorId="7">
      <text>
        <r>
          <rPr>
            <sz val="12"/>
            <color rgb="FF000000"/>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M7" authorId="8">
      <text>
        <r>
          <rPr>
            <sz val="12"/>
            <color rgb="FF000000"/>
            <rFont val="Calibri"/>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O7" authorId="9">
      <text>
        <r>
          <rPr>
            <sz val="12"/>
            <color rgb="FF000000"/>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Q7" authorId="10">
      <text>
        <r>
          <rPr>
            <sz val="12"/>
            <color rgb="FF000000"/>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S7" authorId="11">
      <text>
        <r>
          <rPr>
            <sz val="12"/>
            <color rgb="FF000000"/>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sharedStrings.xml><?xml version="1.0" encoding="utf-8"?>
<sst xmlns="http://schemas.openxmlformats.org/spreadsheetml/2006/main" count="123" uniqueCount="61">
  <si>
    <t>stt</t>
  </si>
  <si>
    <t>NỘI DUNG KIẾN THỨC</t>
  </si>
  <si>
    <t>CÂU HỎI THEO MỨC ĐỘ NHẬN THỨC</t>
  </si>
  <si>
    <t>NHẬN BIÊT</t>
  </si>
  <si>
    <t>THÔNG HIỂU</t>
  </si>
  <si>
    <t>VẬN DỤNG</t>
  </si>
  <si>
    <t>VẬN DỤNG CAO</t>
  </si>
  <si>
    <t>chTN</t>
  </si>
  <si>
    <t>Thời gian</t>
  </si>
  <si>
    <t>Tổng thời gian</t>
  </si>
  <si>
    <t>tỉ lệ %</t>
  </si>
  <si>
    <t xml:space="preserve">tổng </t>
  </si>
  <si>
    <t xml:space="preserve">tỉ lệ </t>
  </si>
  <si>
    <t>tổng số câu</t>
  </si>
  <si>
    <t>tổng điểm</t>
  </si>
  <si>
    <t>thời gian/ câu trắc nghiệm/tự luận</t>
  </si>
  <si>
    <t>MÔN  GDCD LỚP 11, THỜI GIAN 45 PHÚT</t>
  </si>
  <si>
    <t>Đơn vị kiến thức</t>
  </si>
  <si>
    <t>chTL</t>
  </si>
  <si>
    <t>chTN/chTN</t>
  </si>
  <si>
    <t>MA TRẬN ĐỀ KIỂM TRA GIỮA KỲ 2</t>
  </si>
  <si>
    <t>NHÀ NƯỚC XÃ HỘI CHỦ NGHĨA</t>
  </si>
  <si>
    <t>Nguồn gốc và bản chất của nhà nước</t>
  </si>
  <si>
    <t>Nhà nước pháp quyền xã hội chủ nghĩa Việt Nam</t>
  </si>
  <si>
    <t>Bản chất của Nhà nưóc pháp quyền xã hội chủ nghĩa Việt Nam</t>
  </si>
  <si>
    <t>Chức năng của Nhà nước pháp quyền xã hội chủ nghĩa Việt Nam</t>
  </si>
  <si>
    <t>Trách nhiệm của công dân trong việc tham gia xây dựng Nhà nước pháp quyền xã hội chủ nghĩa Việt Nam</t>
  </si>
  <si>
    <t>NỀN DÂN CHỦ XÃ HỘI CHỦ NGHĨA</t>
  </si>
  <si>
    <t xml:space="preserve">Bản chất của nền dân chủ xã hội chủ nghĩa </t>
  </si>
  <si>
    <t>Xây dựng nền dân chủ xã hội chủ nghĩa ở Việt Nam</t>
  </si>
  <si>
    <t>Nội dung cơ bản của dân chủ trong lĩnh vực chính trị</t>
  </si>
  <si>
    <t>Nội dung cơ bản của dân chủ trong lĩnh vực văn hóa</t>
  </si>
  <si>
    <t>Nội dung cơ bản của dân chủ trong lĩnh vực xã hội</t>
  </si>
  <si>
    <t>Những hình thức dân chủ cơ bản của công dân</t>
  </si>
  <si>
    <t>CHÍNH SÁCH DÂN SỐ VÀ GIẢI QUYẾT VIỆC LÀM</t>
  </si>
  <si>
    <t>Mục tiêu và phương hướng cơ bản để thực hiện chính sách dân số</t>
  </si>
  <si>
    <t>Mục tiêu và phương hướng cơ bản để thực hiện chính sách giải quyết việc làm</t>
  </si>
  <si>
    <t>Trách nhiệm của công dân đối với chính sách dân số và giải quyết việc làm</t>
  </si>
  <si>
    <t>MÔN  GDCD LỚP 12, THỜI GIAN 50 PHÚT</t>
  </si>
  <si>
    <t xml:space="preserve">Công dân với các quyền tự do cơ bản </t>
  </si>
  <si>
    <t>Công dân với các quyền dân chủ</t>
  </si>
  <si>
    <t>Công dân với các quyền tự do cơ bản</t>
  </si>
  <si>
    <t>Tổng số câu</t>
  </si>
  <si>
    <t>Tỉ lệ %</t>
  </si>
  <si>
    <t xml:space="preserve">Tổng </t>
  </si>
  <si>
    <t xml:space="preserve">Tỉ lệ </t>
  </si>
  <si>
    <t>Tổng điểm</t>
  </si>
  <si>
    <t>Thời gian/ Câu trắc nghiệm/tự luận</t>
  </si>
  <si>
    <t>MA TRẬN ĐỀ KIỂM TRA GIỮA HỌC KỲ II</t>
  </si>
  <si>
    <t>MÔN  GIÁO DỤC KINH TẾ VÀ PHÁP LUẬT  10, THỜI GIAN 45 PHÚT</t>
  </si>
  <si>
    <t>STT</t>
  </si>
  <si>
    <t>ĐƠN VỊ KIẾN THỨC</t>
  </si>
  <si>
    <t>Giữa học kỳ 2 (2 tiết/tuần) đến tuần thứ 18 HKII (Bài 11,12,13)</t>
  </si>
  <si>
    <t>NHẬN BIẾT</t>
  </si>
  <si>
    <t>ch TL</t>
  </si>
  <si>
    <t>Bài 11: Lập kế hoạch tài chính cá nhân</t>
  </si>
  <si>
    <t>1. Khái niệm kế hoạch tài chính cá nhân
4. Các bước lập kế hoạch tài chính cá nhân</t>
  </si>
  <si>
    <t>Bài 12: Đặc điểm, cấu trúc và nguyên tắc hoạt động
 của hệ thống chính trị nước CHXHCNVN</t>
  </si>
  <si>
    <t>1. Cấu trúc của hệ thống chính trị nước CHXHCNVN
3. Nguyên tắc hoạt động của hệ thống chính trị
4. Trách nhiệm trong xây dụng và bảo vệ hệ thống chính trị</t>
  </si>
  <si>
    <t>Bài 13: Đặc điểm, nguyên tắc tổ chức và hoạt động của 
Bộ máy Nhà nước CHXHCNVN</t>
  </si>
  <si>
    <t>1. Đặc điểm của Bộ máy Nhà nước CHXHCNVN
2. Nguyên tắc tổ chức và hoạt động của Bộ máy Nhà nước
 CHXHCNVN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</si>
</sst>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164" formatCode="0.0%"/>
  </numFmts>
  <fonts count="20">
    <font>
      <sz val="12"/>
      <color theme="1"/>
      <name val="Calibri"/>
      <family val="2"/>
      <scheme val="minor"/>
    </font>
    <font>
      <sz val="12"/>
      <color theme="1"/>
      <name val="Calibri"/>
      <family val="2"/>
      <scheme val="minor"/>
    </font>
    <font>
      <b/>
      <sz val="14"/>
      <color theme="1"/>
      <name val="Times New Roman"/>
      <family val="1"/>
    </font>
    <font>
      <b/>
      <sz val="12"/>
      <color theme="1"/>
      <name val="Times New Roman"/>
      <family val="1"/>
    </font>
    <font>
      <sz val="12"/>
      <color theme="1"/>
      <name val="Times New Roman"/>
      <family val="1"/>
    </font>
    <font>
      <b/>
      <sz val="16"/>
      <color theme="1"/>
      <name val="Times New Roman"/>
      <family val="1"/>
    </font>
    <font>
      <b/>
      <sz val="20"/>
      <color theme="1"/>
      <name val="Times New Roman"/>
      <family val="1"/>
    </font>
    <font>
      <sz val="14"/>
      <color theme="1"/>
      <name val="Times New Roman"/>
      <family val="1"/>
    </font>
    <font>
      <b/>
      <i/>
      <sz val="14"/>
      <color theme="1"/>
      <name val="Times New Roman"/>
      <family val="1"/>
    </font>
    <font>
      <b/>
      <sz val="14"/>
      <color rgb="FF000000"/>
      <name val="Times New Roman"/>
      <family val="1"/>
    </font>
    <font>
      <sz val="14"/>
      <color rgb="FF000000"/>
      <name val="Times New Roman"/>
      <family val="1"/>
    </font>
    <font>
      <b/>
      <sz val="16"/>
      <color rgb="FF000000"/>
      <name val="Times New Roman"/>
      <family val="1"/>
    </font>
    <font>
      <b/>
      <sz val="20"/>
      <color theme="1"/>
      <name val="Times New Roman"/>
      <charset val="134"/>
    </font>
    <font>
      <sz val="12"/>
      <color theme="1"/>
      <name val="Times New Roman"/>
      <charset val="134"/>
    </font>
    <font>
      <i/>
      <sz val="12"/>
      <color theme="1"/>
      <name val="Times New Roman"/>
      <charset val="134"/>
    </font>
    <font>
      <b/>
      <sz val="13"/>
      <color theme="1"/>
      <name val="Times New Roman"/>
      <family val="1"/>
    </font>
    <font>
      <i/>
      <sz val="13"/>
      <color theme="1"/>
      <name val="Times New Roman"/>
      <family val="1"/>
    </font>
    <font>
      <sz val="13"/>
      <color theme="1"/>
      <name val="Times New Roman"/>
      <family val="1"/>
    </font>
    <font>
      <b/>
      <i/>
      <sz val="13"/>
      <color theme="1"/>
      <name val="Times New Roman"/>
      <family val="1"/>
    </font>
    <font>
      <sz val="12"/>
      <color rgb="FF000000"/>
      <name val="Calibri"/>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auto="1"/>
      </right>
      <top style="thin">
        <color auto="1"/>
      </top>
      <bottom style="thin">
        <color auto="1"/>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154">
    <xf numFmtId="0" fontId="0" fillId="0" borderId="0" xfId="0"/>
    <xf numFmtId="0" fontId="3" fillId="0" borderId="1" xfId="0" applyFont="1" applyBorder="1" applyAlignment="1">
      <alignment vertical="center" wrapText="1"/>
    </xf>
    <xf numFmtId="0" fontId="4" fillId="0" borderId="0" xfId="0" applyFont="1"/>
    <xf numFmtId="0" fontId="4"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7" fillId="0" borderId="1" xfId="0" applyFont="1" applyBorder="1" applyAlignment="1">
      <alignment vertical="center" wrapText="1"/>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10" fillId="0" borderId="1" xfId="0" applyFont="1" applyBorder="1" applyAlignment="1">
      <alignment vertical="center" wrapText="1"/>
    </xf>
    <xf numFmtId="0" fontId="7" fillId="0" borderId="1" xfId="0" applyFont="1" applyBorder="1" applyAlignment="1">
      <alignment horizontal="center" vertical="center"/>
    </xf>
    <xf numFmtId="0" fontId="4" fillId="0" borderId="0" xfId="0" applyFont="1" applyFill="1"/>
    <xf numFmtId="0" fontId="3" fillId="0" borderId="1" xfId="0" applyFont="1" applyFill="1" applyBorder="1" applyAlignment="1">
      <alignment vertical="center" wrapText="1"/>
    </xf>
    <xf numFmtId="0" fontId="4" fillId="2" borderId="0" xfId="0" applyFont="1" applyFill="1"/>
    <xf numFmtId="0" fontId="3" fillId="2" borderId="1" xfId="0" applyFont="1" applyFill="1" applyBorder="1" applyAlignment="1">
      <alignment vertical="center" wrapText="1"/>
    </xf>
    <xf numFmtId="0" fontId="7" fillId="0" borderId="0" xfId="0" applyFont="1" applyAlignment="1">
      <alignment vertical="center"/>
    </xf>
    <xf numFmtId="9"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7" fillId="2" borderId="1" xfId="0" applyFont="1" applyFill="1" applyBorder="1" applyAlignment="1">
      <alignment horizontal="center" vertical="center"/>
    </xf>
    <xf numFmtId="0" fontId="7" fillId="0" borderId="0" xfId="0" applyFont="1" applyAlignment="1">
      <alignment vertical="center" wrapText="1"/>
    </xf>
    <xf numFmtId="0" fontId="7" fillId="3" borderId="1" xfId="0" applyFont="1" applyFill="1" applyBorder="1" applyAlignment="1">
      <alignment horizontal="center" vertical="center"/>
    </xf>
    <xf numFmtId="41" fontId="7" fillId="3" borderId="1" xfId="1" applyNumberFormat="1" applyFont="1" applyFill="1" applyBorder="1" applyAlignment="1">
      <alignment horizontal="center" vertical="center"/>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41" fontId="7" fillId="4" borderId="2" xfId="1" applyFont="1" applyFill="1" applyBorder="1" applyAlignment="1">
      <alignment horizontal="center" vertical="center"/>
    </xf>
    <xf numFmtId="41" fontId="7" fillId="2" borderId="1" xfId="0" applyNumberFormat="1" applyFont="1" applyFill="1" applyBorder="1" applyAlignment="1">
      <alignment horizontal="center" vertical="center"/>
    </xf>
    <xf numFmtId="41" fontId="7" fillId="2" borderId="1" xfId="1" applyFont="1" applyFill="1" applyBorder="1" applyAlignment="1">
      <alignment horizontal="center" vertical="center"/>
    </xf>
    <xf numFmtId="0" fontId="7" fillId="0" borderId="1" xfId="0" applyNumberFormat="1" applyFont="1" applyBorder="1" applyAlignment="1">
      <alignment horizontal="center" vertical="center"/>
    </xf>
    <xf numFmtId="164" fontId="7" fillId="0" borderId="5" xfId="2" applyNumberFormat="1" applyFont="1" applyBorder="1" applyAlignment="1">
      <alignment horizontal="center" vertical="center"/>
    </xf>
    <xf numFmtId="164" fontId="7" fillId="0" borderId="1" xfId="2" applyNumberFormat="1" applyFont="1" applyBorder="1" applyAlignment="1">
      <alignment horizontal="center" vertical="center"/>
    </xf>
    <xf numFmtId="41" fontId="7" fillId="4" borderId="1" xfId="1" applyFont="1" applyFill="1" applyBorder="1" applyAlignment="1">
      <alignment horizontal="center" vertical="center"/>
    </xf>
    <xf numFmtId="164" fontId="7" fillId="0" borderId="6" xfId="2" applyNumberFormat="1" applyFont="1" applyBorder="1" applyAlignment="1">
      <alignment horizontal="center" vertical="center"/>
    </xf>
    <xf numFmtId="164" fontId="7" fillId="0" borderId="4" xfId="2" applyNumberFormat="1" applyFont="1" applyBorder="1" applyAlignment="1">
      <alignment horizontal="center" vertical="center"/>
    </xf>
    <xf numFmtId="0" fontId="2" fillId="0" borderId="1" xfId="0" applyFont="1" applyBorder="1" applyAlignment="1">
      <alignment horizontal="center" vertical="center"/>
    </xf>
    <xf numFmtId="41"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41" fontId="2" fillId="0" borderId="1" xfId="0" applyNumberFormat="1" applyFont="1" applyFill="1" applyBorder="1" applyAlignment="1">
      <alignment horizontal="center" vertical="center"/>
    </xf>
    <xf numFmtId="41"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9" fontId="2" fillId="0" borderId="1" xfId="2" applyFont="1" applyBorder="1" applyAlignment="1">
      <alignment horizontal="center" vertical="center"/>
    </xf>
    <xf numFmtId="2" fontId="7" fillId="0" borderId="1" xfId="0" applyNumberFormat="1" applyFont="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41" fontId="7" fillId="2" borderId="5" xfId="1" applyFont="1" applyFill="1" applyBorder="1" applyAlignment="1">
      <alignment horizontal="center" vertical="center"/>
    </xf>
    <xf numFmtId="41" fontId="7" fillId="2" borderId="4" xfId="1" applyFont="1" applyFill="1" applyBorder="1" applyAlignment="1">
      <alignment horizontal="center" vertical="center"/>
    </xf>
    <xf numFmtId="41" fontId="7" fillId="2" borderId="6" xfId="1" applyFont="1" applyFill="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5" xfId="0" applyNumberFormat="1" applyFont="1" applyBorder="1" applyAlignment="1">
      <alignment horizontal="center" vertical="center"/>
    </xf>
    <xf numFmtId="0" fontId="7" fillId="0" borderId="4" xfId="0" applyNumberFormat="1" applyFont="1" applyBorder="1" applyAlignment="1">
      <alignment horizontal="center" vertical="center"/>
    </xf>
    <xf numFmtId="0" fontId="7" fillId="0" borderId="6" xfId="0" applyNumberFormat="1" applyFont="1" applyBorder="1" applyAlignment="1">
      <alignment horizontal="center" vertical="center"/>
    </xf>
    <xf numFmtId="164" fontId="7" fillId="0" borderId="5" xfId="2" applyNumberFormat="1" applyFont="1" applyBorder="1" applyAlignment="1">
      <alignment horizontal="center" vertical="center"/>
    </xf>
    <xf numFmtId="164" fontId="7" fillId="0" borderId="4" xfId="2" applyNumberFormat="1" applyFont="1" applyBorder="1" applyAlignment="1">
      <alignment horizontal="center" vertical="center"/>
    </xf>
    <xf numFmtId="164" fontId="7" fillId="0" borderId="6" xfId="2" applyNumberFormat="1" applyFont="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41" fontId="7" fillId="0" borderId="5" xfId="1" applyNumberFormat="1" applyFont="1" applyFill="1" applyBorder="1" applyAlignment="1">
      <alignment horizontal="center" vertical="center"/>
    </xf>
    <xf numFmtId="41" fontId="7" fillId="0" borderId="4" xfId="1" applyNumberFormat="1" applyFont="1" applyFill="1" applyBorder="1" applyAlignment="1">
      <alignment horizontal="center" vertical="center"/>
    </xf>
    <xf numFmtId="41" fontId="7" fillId="0" borderId="6" xfId="1" applyNumberFormat="1" applyFont="1" applyFill="1" applyBorder="1" applyAlignment="1">
      <alignment horizontal="center" vertical="center"/>
    </xf>
    <xf numFmtId="41" fontId="7" fillId="0" borderId="5" xfId="1" applyFont="1" applyFill="1" applyBorder="1" applyAlignment="1">
      <alignment horizontal="center" vertical="center"/>
    </xf>
    <xf numFmtId="41" fontId="7" fillId="0" borderId="4" xfId="1" applyFont="1" applyFill="1" applyBorder="1" applyAlignment="1">
      <alignment horizontal="center" vertical="center"/>
    </xf>
    <xf numFmtId="41" fontId="7" fillId="0" borderId="6" xfId="1" applyFont="1" applyFill="1" applyBorder="1" applyAlignment="1">
      <alignment horizontal="center" vertical="center"/>
    </xf>
    <xf numFmtId="41" fontId="7" fillId="2" borderId="5" xfId="0" applyNumberFormat="1" applyFont="1" applyFill="1" applyBorder="1" applyAlignment="1">
      <alignment horizontal="center" vertical="center"/>
    </xf>
    <xf numFmtId="41" fontId="7" fillId="2" borderId="4" xfId="0" applyNumberFormat="1" applyFont="1" applyFill="1" applyBorder="1" applyAlignment="1">
      <alignment horizontal="center" vertical="center"/>
    </xf>
    <xf numFmtId="41" fontId="7" fillId="2" borderId="6" xfId="0" applyNumberFormat="1" applyFont="1" applyFill="1" applyBorder="1" applyAlignment="1">
      <alignment horizontal="center" vertical="center"/>
    </xf>
    <xf numFmtId="9" fontId="7" fillId="0" borderId="1" xfId="0" applyNumberFormat="1" applyFont="1" applyBorder="1" applyAlignment="1">
      <alignment horizontal="center" vertical="center"/>
    </xf>
    <xf numFmtId="0" fontId="7" fillId="0" borderId="1" xfId="0" applyFont="1" applyBorder="1" applyAlignment="1">
      <alignment horizontal="center" vertical="center"/>
    </xf>
    <xf numFmtId="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8" fillId="0" borderId="1"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5"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12" fillId="0" borderId="0" xfId="0" applyFont="1" applyAlignment="1">
      <alignment horizontal="center" vertical="center"/>
    </xf>
    <xf numFmtId="0" fontId="0" fillId="0" borderId="0" xfId="0" applyAlignment="1"/>
    <xf numFmtId="0" fontId="13" fillId="0" borderId="0" xfId="0" applyFont="1" applyAlignment="1"/>
    <xf numFmtId="0" fontId="13" fillId="0" borderId="0" xfId="0" applyFont="1" applyAlignment="1">
      <alignment horizontal="center" vertical="center"/>
    </xf>
    <xf numFmtId="0" fontId="14" fillId="0" borderId="0" xfId="0" applyFont="1" applyAlignment="1"/>
    <xf numFmtId="0" fontId="14" fillId="0" borderId="0" xfId="0" applyFont="1" applyAlignment="1">
      <alignment horizontal="center"/>
    </xf>
    <xf numFmtId="0" fontId="13" fillId="0" borderId="0" xfId="0" applyFont="1" applyAlignment="1">
      <alignment horizontal="center"/>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6" fillId="0" borderId="7" xfId="0" applyFont="1" applyBorder="1" applyAlignment="1">
      <alignment horizontal="left" vertical="center" wrapText="1"/>
    </xf>
    <xf numFmtId="0" fontId="16" fillId="0" borderId="0" xfId="0" applyFont="1" applyAlignment="1">
      <alignment horizontal="left" vertical="center" wrapText="1"/>
    </xf>
    <xf numFmtId="0" fontId="15" fillId="0" borderId="4"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7" fillId="0" borderId="5" xfId="0" applyFont="1" applyBorder="1" applyAlignment="1">
      <alignment horizontal="center" vertical="center"/>
    </xf>
    <xf numFmtId="0" fontId="17" fillId="0" borderId="5"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6" fillId="0" borderId="1" xfId="0" applyFont="1" applyBorder="1" applyAlignment="1">
      <alignment horizontal="right" vertical="center" wrapText="1"/>
    </xf>
    <xf numFmtId="9" fontId="16" fillId="0" borderId="1" xfId="2" applyFont="1" applyBorder="1" applyAlignment="1">
      <alignment horizontal="center" vertical="center" wrapText="1"/>
    </xf>
    <xf numFmtId="0" fontId="16" fillId="0" borderId="0" xfId="0" applyFont="1" applyAlignment="1">
      <alignment horizontal="left"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16" fillId="0" borderId="1" xfId="0" applyFont="1" applyBorder="1" applyAlignment="1">
      <alignment horizontal="center" vertical="center"/>
    </xf>
    <xf numFmtId="41" fontId="16" fillId="0" borderId="1" xfId="1" applyNumberFormat="1" applyFont="1" applyBorder="1" applyAlignment="1">
      <alignment horizontal="center" vertical="center"/>
    </xf>
    <xf numFmtId="0" fontId="16" fillId="2" borderId="1" xfId="0" applyFont="1" applyFill="1" applyBorder="1" applyAlignment="1">
      <alignment horizontal="center" vertical="center"/>
    </xf>
    <xf numFmtId="41" fontId="16" fillId="2" borderId="1" xfId="1" applyNumberFormat="1" applyFont="1" applyFill="1" applyBorder="1" applyAlignment="1">
      <alignment horizontal="center" vertical="center"/>
    </xf>
    <xf numFmtId="0" fontId="16" fillId="0" borderId="1" xfId="0" applyFont="1" applyBorder="1" applyAlignment="1">
      <alignment vertical="center"/>
    </xf>
    <xf numFmtId="0" fontId="16" fillId="0" borderId="1" xfId="0" applyFont="1" applyBorder="1" applyAlignment="1">
      <alignment vertical="center" wrapText="1"/>
    </xf>
    <xf numFmtId="41" fontId="16" fillId="0" borderId="1" xfId="0" applyNumberFormat="1" applyFont="1" applyBorder="1" applyAlignment="1">
      <alignment horizontal="right" vertical="center" wrapText="1"/>
    </xf>
    <xf numFmtId="9" fontId="16" fillId="0" borderId="1" xfId="0" applyNumberFormat="1" applyFont="1" applyBorder="1" applyAlignment="1">
      <alignment horizontal="center" vertical="center"/>
    </xf>
    <xf numFmtId="0" fontId="17" fillId="0" borderId="0" xfId="0" applyFont="1" applyAlignment="1">
      <alignment vertical="center"/>
    </xf>
    <xf numFmtId="0" fontId="18" fillId="0" borderId="1" xfId="0" applyFont="1" applyBorder="1" applyAlignment="1">
      <alignment horizontal="center" vertical="center"/>
    </xf>
    <xf numFmtId="0" fontId="17" fillId="0" borderId="1" xfId="0" applyFont="1" applyBorder="1" applyAlignment="1">
      <alignment horizontal="left" vertical="center"/>
    </xf>
    <xf numFmtId="0" fontId="18" fillId="0" borderId="1" xfId="0" applyFont="1" applyBorder="1" applyAlignment="1">
      <alignment horizontal="center" vertical="center"/>
    </xf>
    <xf numFmtId="0" fontId="18" fillId="2" borderId="1" xfId="0" applyFont="1" applyFill="1" applyBorder="1" applyAlignment="1">
      <alignment horizontal="center" vertical="center"/>
    </xf>
    <xf numFmtId="0" fontId="18" fillId="0" borderId="1" xfId="0" applyFont="1" applyBorder="1" applyAlignment="1">
      <alignment horizontal="center" vertical="center" wrapText="1"/>
    </xf>
    <xf numFmtId="9" fontId="15" fillId="0" borderId="1" xfId="2"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vertical="center"/>
    </xf>
    <xf numFmtId="9"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xf>
    <xf numFmtId="9" fontId="15" fillId="0" borderId="1" xfId="0" applyNumberFormat="1" applyFont="1" applyBorder="1" applyAlignment="1">
      <alignmen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10" xfId="0" applyFont="1" applyBorder="1" applyAlignment="1">
      <alignment horizontal="center" vertical="center"/>
    </xf>
    <xf numFmtId="0" fontId="15" fillId="0" borderId="1" xfId="0" applyFont="1" applyBorder="1" applyAlignment="1">
      <alignment horizontal="center" vertical="center"/>
    </xf>
  </cellXfs>
  <cellStyles count="3">
    <cellStyle name="Comma [0]" xfId="1" builtinId="6"/>
    <cellStyle name="Normal" xfId="0" builtinId="0"/>
    <cellStyle name="Percent" xfId="2" builtinId="5"/>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26"/>
  <sheetViews>
    <sheetView topLeftCell="A4" zoomScale="70" zoomScaleNormal="70" workbookViewId="0">
      <selection activeCell="O23" sqref="O23"/>
    </sheetView>
  </sheetViews>
  <sheetFormatPr defaultColWidth="10.875" defaultRowHeight="15.75"/>
  <cols>
    <col min="1" max="1" width="6.875" style="2" customWidth="1"/>
    <col min="2" max="2" width="49.75" style="2" customWidth="1"/>
    <col min="3" max="3" width="39.875" style="2" customWidth="1"/>
    <col min="4" max="4" width="5.625" style="2" customWidth="1"/>
    <col min="5" max="5" width="6.25" style="2" customWidth="1"/>
    <col min="6" max="6" width="10" style="2" bestFit="1" customWidth="1"/>
    <col min="7" max="8" width="5.625" style="12" customWidth="1"/>
    <col min="9" max="9" width="6.5" style="12" customWidth="1"/>
    <col min="10" max="11" width="5.625" style="14" customWidth="1"/>
    <col min="12" max="12" width="7.75" style="14" customWidth="1"/>
    <col min="13" max="14" width="5.625" style="14" customWidth="1"/>
    <col min="15" max="15" width="5.625" style="2" customWidth="1"/>
    <col min="16" max="16" width="10.625" style="2" customWidth="1"/>
    <col min="17" max="17" width="7.5" style="2" customWidth="1"/>
    <col min="18" max="18" width="8" style="2" customWidth="1"/>
    <col min="19" max="16384" width="10.875" style="2"/>
  </cols>
  <sheetData>
    <row r="2" spans="1:18" ht="30" customHeight="1">
      <c r="A2" s="90" t="s">
        <v>20</v>
      </c>
      <c r="B2" s="90"/>
      <c r="C2" s="90"/>
      <c r="D2" s="90"/>
      <c r="E2" s="90"/>
      <c r="F2" s="90"/>
      <c r="G2" s="90"/>
      <c r="H2" s="90"/>
      <c r="I2" s="90"/>
      <c r="J2" s="90"/>
      <c r="K2" s="90"/>
      <c r="L2" s="90"/>
      <c r="M2" s="90"/>
      <c r="N2" s="90"/>
      <c r="O2" s="90"/>
      <c r="P2" s="90"/>
      <c r="Q2" s="90"/>
      <c r="R2" s="90"/>
    </row>
    <row r="3" spans="1:18" ht="33" customHeight="1">
      <c r="A3" s="90" t="s">
        <v>38</v>
      </c>
      <c r="B3" s="90"/>
      <c r="C3" s="90"/>
      <c r="D3" s="90"/>
      <c r="E3" s="90"/>
      <c r="F3" s="90"/>
      <c r="G3" s="90"/>
      <c r="H3" s="90"/>
      <c r="I3" s="90"/>
      <c r="J3" s="90"/>
      <c r="K3" s="90"/>
      <c r="L3" s="90"/>
      <c r="M3" s="90"/>
      <c r="N3" s="90"/>
      <c r="O3" s="90"/>
      <c r="P3" s="90"/>
      <c r="Q3" s="90"/>
      <c r="R3" s="90"/>
    </row>
    <row r="4" spans="1:18" ht="27.95" customHeight="1">
      <c r="B4" s="3" t="s">
        <v>47</v>
      </c>
      <c r="C4" s="91"/>
      <c r="D4" s="92"/>
      <c r="E4" s="92"/>
      <c r="F4" s="92"/>
      <c r="G4" s="92"/>
      <c r="H4" s="92"/>
      <c r="I4" s="92"/>
      <c r="J4" s="92"/>
      <c r="K4" s="92"/>
      <c r="L4" s="92"/>
      <c r="M4" s="92"/>
      <c r="N4" s="92"/>
      <c r="O4" s="92"/>
      <c r="P4" s="92"/>
      <c r="Q4" s="92"/>
      <c r="R4" s="92"/>
    </row>
    <row r="5" spans="1:18" ht="24.95" customHeight="1">
      <c r="C5" s="93"/>
      <c r="D5" s="94"/>
      <c r="E5" s="94"/>
      <c r="F5" s="94"/>
      <c r="G5" s="94"/>
      <c r="H5" s="94"/>
      <c r="I5" s="94"/>
      <c r="J5" s="94"/>
      <c r="K5" s="94"/>
      <c r="L5" s="94"/>
      <c r="M5" s="94"/>
      <c r="N5" s="94"/>
      <c r="O5" s="94"/>
      <c r="P5" s="94"/>
      <c r="Q5" s="94"/>
      <c r="R5" s="94"/>
    </row>
    <row r="6" spans="1:18" ht="42" customHeight="1">
      <c r="A6" s="85" t="s">
        <v>0</v>
      </c>
      <c r="B6" s="85" t="s">
        <v>1</v>
      </c>
      <c r="C6" s="95" t="s">
        <v>17</v>
      </c>
      <c r="D6" s="98" t="s">
        <v>2</v>
      </c>
      <c r="E6" s="98"/>
      <c r="F6" s="98"/>
      <c r="G6" s="98"/>
      <c r="H6" s="98"/>
      <c r="I6" s="98"/>
      <c r="J6" s="98"/>
      <c r="K6" s="98"/>
      <c r="L6" s="98"/>
      <c r="M6" s="98"/>
      <c r="N6" s="98"/>
      <c r="O6" s="98"/>
      <c r="P6" s="85" t="s">
        <v>42</v>
      </c>
      <c r="Q6" s="85" t="s">
        <v>9</v>
      </c>
      <c r="R6" s="85" t="s">
        <v>43</v>
      </c>
    </row>
    <row r="7" spans="1:18" ht="27.95" customHeight="1">
      <c r="A7" s="85"/>
      <c r="B7" s="85"/>
      <c r="C7" s="96"/>
      <c r="D7" s="85" t="s">
        <v>3</v>
      </c>
      <c r="E7" s="85"/>
      <c r="F7" s="85"/>
      <c r="G7" s="85" t="s">
        <v>4</v>
      </c>
      <c r="H7" s="85"/>
      <c r="I7" s="85"/>
      <c r="J7" s="86" t="s">
        <v>5</v>
      </c>
      <c r="K7" s="86"/>
      <c r="L7" s="86"/>
      <c r="M7" s="85" t="s">
        <v>6</v>
      </c>
      <c r="N7" s="85"/>
      <c r="O7" s="85"/>
      <c r="P7" s="85"/>
      <c r="Q7" s="85"/>
      <c r="R7" s="85"/>
    </row>
    <row r="8" spans="1:18" ht="31.5">
      <c r="A8" s="85"/>
      <c r="B8" s="85"/>
      <c r="C8" s="97"/>
      <c r="D8" s="1" t="s">
        <v>7</v>
      </c>
      <c r="E8" s="1" t="s">
        <v>18</v>
      </c>
      <c r="F8" s="1" t="s">
        <v>8</v>
      </c>
      <c r="G8" s="13" t="s">
        <v>7</v>
      </c>
      <c r="H8" s="13" t="s">
        <v>18</v>
      </c>
      <c r="I8" s="13" t="s">
        <v>8</v>
      </c>
      <c r="J8" s="15" t="s">
        <v>7</v>
      </c>
      <c r="K8" s="15" t="s">
        <v>18</v>
      </c>
      <c r="L8" s="15" t="s">
        <v>8</v>
      </c>
      <c r="M8" s="15" t="s">
        <v>7</v>
      </c>
      <c r="N8" s="15" t="s">
        <v>18</v>
      </c>
      <c r="O8" s="1" t="s">
        <v>8</v>
      </c>
      <c r="P8" s="1" t="s">
        <v>19</v>
      </c>
      <c r="Q8" s="85"/>
      <c r="R8" s="85"/>
    </row>
    <row r="9" spans="1:18" s="4" customFormat="1" ht="34.5" customHeight="1">
      <c r="A9" s="49">
        <v>1</v>
      </c>
      <c r="B9" s="79" t="s">
        <v>39</v>
      </c>
      <c r="C9" s="87" t="s">
        <v>41</v>
      </c>
      <c r="D9" s="58">
        <v>10</v>
      </c>
      <c r="E9" s="58"/>
      <c r="F9" s="61">
        <v>10</v>
      </c>
      <c r="G9" s="58">
        <v>8</v>
      </c>
      <c r="H9" s="58"/>
      <c r="I9" s="64">
        <v>8</v>
      </c>
      <c r="J9" s="67">
        <v>4</v>
      </c>
      <c r="K9" s="67"/>
      <c r="L9" s="46">
        <v>6</v>
      </c>
      <c r="M9" s="43">
        <v>2</v>
      </c>
      <c r="N9" s="43"/>
      <c r="O9" s="46">
        <v>5</v>
      </c>
      <c r="P9" s="49">
        <v>24</v>
      </c>
      <c r="Q9" s="52">
        <v>29</v>
      </c>
      <c r="R9" s="55">
        <v>0.57999999999999996</v>
      </c>
    </row>
    <row r="10" spans="1:18" s="4" customFormat="1" ht="34.5" customHeight="1">
      <c r="A10" s="50"/>
      <c r="B10" s="80"/>
      <c r="C10" s="88"/>
      <c r="D10" s="59"/>
      <c r="E10" s="59"/>
      <c r="F10" s="62"/>
      <c r="G10" s="59"/>
      <c r="H10" s="59"/>
      <c r="I10" s="65"/>
      <c r="J10" s="68"/>
      <c r="K10" s="68"/>
      <c r="L10" s="47"/>
      <c r="M10" s="44"/>
      <c r="N10" s="44"/>
      <c r="O10" s="47"/>
      <c r="P10" s="50"/>
      <c r="Q10" s="53"/>
      <c r="R10" s="56"/>
    </row>
    <row r="11" spans="1:18" s="4" customFormat="1" ht="10.5" customHeight="1">
      <c r="A11" s="50"/>
      <c r="B11" s="80"/>
      <c r="C11" s="88"/>
      <c r="D11" s="59"/>
      <c r="E11" s="59"/>
      <c r="F11" s="62"/>
      <c r="G11" s="59"/>
      <c r="H11" s="59"/>
      <c r="I11" s="65"/>
      <c r="J11" s="68"/>
      <c r="K11" s="68"/>
      <c r="L11" s="47"/>
      <c r="M11" s="44"/>
      <c r="N11" s="44"/>
      <c r="O11" s="47"/>
      <c r="P11" s="50"/>
      <c r="Q11" s="53"/>
      <c r="R11" s="56"/>
    </row>
    <row r="12" spans="1:18" s="4" customFormat="1" ht="47.25" hidden="1" customHeight="1">
      <c r="A12" s="50"/>
      <c r="B12" s="80"/>
      <c r="C12" s="88"/>
      <c r="D12" s="59"/>
      <c r="E12" s="59"/>
      <c r="F12" s="62"/>
      <c r="G12" s="59"/>
      <c r="H12" s="59"/>
      <c r="I12" s="65"/>
      <c r="J12" s="68"/>
      <c r="K12" s="68"/>
      <c r="L12" s="47"/>
      <c r="M12" s="44"/>
      <c r="N12" s="44"/>
      <c r="O12" s="47"/>
      <c r="P12" s="50"/>
      <c r="Q12" s="53"/>
      <c r="R12" s="56"/>
    </row>
    <row r="13" spans="1:18" s="4" customFormat="1" ht="58.5" hidden="1" customHeight="1">
      <c r="A13" s="51"/>
      <c r="B13" s="81"/>
      <c r="C13" s="89"/>
      <c r="D13" s="60"/>
      <c r="E13" s="60"/>
      <c r="F13" s="63"/>
      <c r="G13" s="60"/>
      <c r="H13" s="60"/>
      <c r="I13" s="66"/>
      <c r="J13" s="69"/>
      <c r="K13" s="69"/>
      <c r="L13" s="48"/>
      <c r="M13" s="45"/>
      <c r="N13" s="45"/>
      <c r="O13" s="48"/>
      <c r="P13" s="51"/>
      <c r="Q13" s="54"/>
      <c r="R13" s="57"/>
    </row>
    <row r="14" spans="1:18" s="4" customFormat="1" ht="46.5" customHeight="1">
      <c r="A14" s="49">
        <v>2</v>
      </c>
      <c r="B14" s="79" t="s">
        <v>40</v>
      </c>
      <c r="C14" s="82" t="s">
        <v>40</v>
      </c>
      <c r="D14" s="58">
        <v>6</v>
      </c>
      <c r="E14" s="58"/>
      <c r="F14" s="67">
        <v>6</v>
      </c>
      <c r="G14" s="58">
        <v>4</v>
      </c>
      <c r="H14" s="58"/>
      <c r="I14" s="64">
        <v>4</v>
      </c>
      <c r="J14" s="43">
        <v>4</v>
      </c>
      <c r="K14" s="43"/>
      <c r="L14" s="46">
        <v>6</v>
      </c>
      <c r="M14" s="43">
        <v>2</v>
      </c>
      <c r="N14" s="43"/>
      <c r="O14" s="46">
        <v>5</v>
      </c>
      <c r="P14" s="49">
        <v>16</v>
      </c>
      <c r="Q14" s="52">
        <v>21</v>
      </c>
      <c r="R14" s="55">
        <v>0.42</v>
      </c>
    </row>
    <row r="15" spans="1:18" s="4" customFormat="1" ht="15" customHeight="1">
      <c r="A15" s="50"/>
      <c r="B15" s="80"/>
      <c r="C15" s="83"/>
      <c r="D15" s="59"/>
      <c r="E15" s="59"/>
      <c r="F15" s="68"/>
      <c r="G15" s="59"/>
      <c r="H15" s="59"/>
      <c r="I15" s="65"/>
      <c r="J15" s="44"/>
      <c r="K15" s="44"/>
      <c r="L15" s="47"/>
      <c r="M15" s="44"/>
      <c r="N15" s="44"/>
      <c r="O15" s="47"/>
      <c r="P15" s="50"/>
      <c r="Q15" s="53"/>
      <c r="R15" s="56"/>
    </row>
    <row r="16" spans="1:18" s="4" customFormat="1" ht="12.75" hidden="1" customHeight="1">
      <c r="A16" s="50"/>
      <c r="B16" s="80"/>
      <c r="C16" s="83"/>
      <c r="D16" s="59"/>
      <c r="E16" s="59"/>
      <c r="F16" s="68"/>
      <c r="G16" s="59"/>
      <c r="H16" s="59"/>
      <c r="I16" s="65"/>
      <c r="J16" s="44"/>
      <c r="K16" s="44"/>
      <c r="L16" s="47"/>
      <c r="M16" s="44"/>
      <c r="N16" s="44"/>
      <c r="O16" s="47"/>
      <c r="P16" s="50"/>
      <c r="Q16" s="53"/>
      <c r="R16" s="56"/>
    </row>
    <row r="17" spans="1:19" s="4" customFormat="1" ht="46.5" hidden="1" customHeight="1">
      <c r="A17" s="50"/>
      <c r="B17" s="80"/>
      <c r="C17" s="83"/>
      <c r="D17" s="59"/>
      <c r="E17" s="59"/>
      <c r="F17" s="68"/>
      <c r="G17" s="59"/>
      <c r="H17" s="59"/>
      <c r="I17" s="65"/>
      <c r="J17" s="44"/>
      <c r="K17" s="44"/>
      <c r="L17" s="47"/>
      <c r="M17" s="44"/>
      <c r="N17" s="44"/>
      <c r="O17" s="47"/>
      <c r="P17" s="50"/>
      <c r="Q17" s="53"/>
      <c r="R17" s="56"/>
    </row>
    <row r="18" spans="1:19" s="4" customFormat="1" ht="46.5" hidden="1" customHeight="1">
      <c r="A18" s="50"/>
      <c r="B18" s="80"/>
      <c r="C18" s="83"/>
      <c r="D18" s="59"/>
      <c r="E18" s="59"/>
      <c r="F18" s="69"/>
      <c r="G18" s="59"/>
      <c r="H18" s="59"/>
      <c r="I18" s="65"/>
      <c r="J18" s="44"/>
      <c r="K18" s="44"/>
      <c r="L18" s="47"/>
      <c r="M18" s="44"/>
      <c r="N18" s="44"/>
      <c r="O18" s="47"/>
      <c r="P18" s="50"/>
      <c r="Q18" s="53"/>
      <c r="R18" s="56"/>
    </row>
    <row r="19" spans="1:19" s="4" customFormat="1" ht="46.5" hidden="1" customHeight="1">
      <c r="A19" s="50"/>
      <c r="B19" s="80"/>
      <c r="C19" s="83"/>
      <c r="D19" s="59"/>
      <c r="E19" s="59"/>
      <c r="F19" s="67"/>
      <c r="G19" s="59"/>
      <c r="H19" s="59"/>
      <c r="I19" s="65"/>
      <c r="J19" s="44"/>
      <c r="K19" s="44"/>
      <c r="L19" s="47"/>
      <c r="M19" s="44"/>
      <c r="N19" s="44"/>
      <c r="O19" s="47"/>
      <c r="P19" s="50"/>
      <c r="Q19" s="53"/>
      <c r="R19" s="56"/>
    </row>
    <row r="20" spans="1:19" s="4" customFormat="1" ht="33.75" hidden="1" customHeight="1">
      <c r="A20" s="50"/>
      <c r="B20" s="80"/>
      <c r="C20" s="83"/>
      <c r="D20" s="59"/>
      <c r="E20" s="59"/>
      <c r="F20" s="68"/>
      <c r="G20" s="59"/>
      <c r="H20" s="59"/>
      <c r="I20" s="65"/>
      <c r="J20" s="44"/>
      <c r="K20" s="44"/>
      <c r="L20" s="47"/>
      <c r="M20" s="44"/>
      <c r="N20" s="44"/>
      <c r="O20" s="47"/>
      <c r="P20" s="50"/>
      <c r="Q20" s="53"/>
      <c r="R20" s="56"/>
    </row>
    <row r="21" spans="1:19" s="4" customFormat="1" ht="33.75" hidden="1" customHeight="1">
      <c r="A21" s="50"/>
      <c r="B21" s="80"/>
      <c r="C21" s="83"/>
      <c r="D21" s="59"/>
      <c r="E21" s="59"/>
      <c r="F21" s="68"/>
      <c r="G21" s="59"/>
      <c r="H21" s="59"/>
      <c r="I21" s="65"/>
      <c r="J21" s="44"/>
      <c r="K21" s="44"/>
      <c r="L21" s="47"/>
      <c r="M21" s="44"/>
      <c r="N21" s="44"/>
      <c r="O21" s="47"/>
      <c r="P21" s="50"/>
      <c r="Q21" s="53"/>
      <c r="R21" s="56"/>
    </row>
    <row r="22" spans="1:19" s="4" customFormat="1" ht="33.75" hidden="1" customHeight="1">
      <c r="A22" s="51"/>
      <c r="B22" s="81"/>
      <c r="C22" s="84"/>
      <c r="D22" s="60"/>
      <c r="E22" s="60"/>
      <c r="F22" s="68"/>
      <c r="G22" s="60"/>
      <c r="H22" s="60"/>
      <c r="I22" s="66"/>
      <c r="J22" s="45"/>
      <c r="K22" s="45"/>
      <c r="L22" s="48"/>
      <c r="M22" s="45"/>
      <c r="N22" s="45"/>
      <c r="O22" s="48"/>
      <c r="P22" s="51"/>
      <c r="Q22" s="54"/>
      <c r="R22" s="57"/>
    </row>
    <row r="23" spans="1:19" s="5" customFormat="1" ht="33.950000000000003" customHeight="1">
      <c r="A23" s="78" t="s">
        <v>44</v>
      </c>
      <c r="B23" s="78"/>
      <c r="C23" s="19"/>
      <c r="D23" s="35">
        <f t="shared" ref="D23:G23" si="0">SUM(D9:D22)</f>
        <v>16</v>
      </c>
      <c r="E23" s="35">
        <f>SUM(E9:E22)</f>
        <v>0</v>
      </c>
      <c r="F23" s="36">
        <v>16</v>
      </c>
      <c r="G23" s="37">
        <f t="shared" si="0"/>
        <v>12</v>
      </c>
      <c r="H23" s="37">
        <f>SUM(H9:H22)</f>
        <v>0</v>
      </c>
      <c r="I23" s="38">
        <f>SUM(I9:I22)</f>
        <v>12</v>
      </c>
      <c r="J23" s="39">
        <v>8</v>
      </c>
      <c r="K23" s="39">
        <f>SUM(K9:K22)</f>
        <v>0</v>
      </c>
      <c r="L23" s="39">
        <f>SUM(L9:L22)</f>
        <v>12</v>
      </c>
      <c r="M23" s="40">
        <v>4</v>
      </c>
      <c r="N23" s="40">
        <f>SUM(N9:N22)</f>
        <v>0</v>
      </c>
      <c r="O23" s="36">
        <f>SUM(O9:O22)</f>
        <v>10</v>
      </c>
      <c r="P23" s="35">
        <f>SUM(P9:P22)</f>
        <v>40</v>
      </c>
      <c r="Q23" s="36">
        <f>SUM(Q9:Q22)</f>
        <v>50</v>
      </c>
      <c r="R23" s="41">
        <f>SUM(R9:R22)</f>
        <v>1</v>
      </c>
      <c r="S23" s="4"/>
    </row>
    <row r="24" spans="1:19" s="4" customFormat="1" ht="33.950000000000003" customHeight="1">
      <c r="A24" s="78" t="s">
        <v>45</v>
      </c>
      <c r="B24" s="78"/>
      <c r="C24" s="19"/>
      <c r="D24" s="70">
        <v>0.4</v>
      </c>
      <c r="E24" s="70"/>
      <c r="F24" s="71"/>
      <c r="G24" s="70">
        <v>0.3</v>
      </c>
      <c r="H24" s="70"/>
      <c r="I24" s="71"/>
      <c r="J24" s="72">
        <v>0.2</v>
      </c>
      <c r="K24" s="72"/>
      <c r="L24" s="73"/>
      <c r="M24" s="70">
        <v>0.1</v>
      </c>
      <c r="N24" s="70"/>
      <c r="O24" s="71"/>
      <c r="P24" s="18"/>
      <c r="Q24" s="18"/>
      <c r="R24" s="17">
        <f>SUM(D24:O24)</f>
        <v>0.99999999999999989</v>
      </c>
      <c r="S24" s="5"/>
    </row>
    <row r="25" spans="1:19" s="4" customFormat="1" ht="33.950000000000003" customHeight="1">
      <c r="A25" s="71" t="s">
        <v>46</v>
      </c>
      <c r="B25" s="71"/>
      <c r="C25" s="9"/>
      <c r="D25" s="74">
        <v>4</v>
      </c>
      <c r="E25" s="75"/>
      <c r="F25" s="75"/>
      <c r="G25" s="74">
        <v>3</v>
      </c>
      <c r="H25" s="75"/>
      <c r="I25" s="75"/>
      <c r="J25" s="76">
        <v>2</v>
      </c>
      <c r="K25" s="77"/>
      <c r="L25" s="77"/>
      <c r="M25" s="74">
        <v>1</v>
      </c>
      <c r="N25" s="75"/>
      <c r="O25" s="75"/>
      <c r="P25" s="18"/>
      <c r="Q25" s="18"/>
      <c r="R25" s="42">
        <f>SUM(D25:O25)</f>
        <v>10</v>
      </c>
    </row>
    <row r="26" spans="1:19">
      <c r="S26" s="4"/>
    </row>
  </sheetData>
  <mergeCells count="62">
    <mergeCell ref="A2:R2"/>
    <mergeCell ref="A3:R3"/>
    <mergeCell ref="C4:R5"/>
    <mergeCell ref="A6:A8"/>
    <mergeCell ref="B6:B8"/>
    <mergeCell ref="C6:C8"/>
    <mergeCell ref="D6:O6"/>
    <mergeCell ref="P6:P7"/>
    <mergeCell ref="Q6:Q8"/>
    <mergeCell ref="R6:R8"/>
    <mergeCell ref="D7:F7"/>
    <mergeCell ref="G7:I7"/>
    <mergeCell ref="J7:L7"/>
    <mergeCell ref="M7:O7"/>
    <mergeCell ref="A9:A13"/>
    <mergeCell ref="B9:B13"/>
    <mergeCell ref="C9:C13"/>
    <mergeCell ref="J9:J13"/>
    <mergeCell ref="K9:K13"/>
    <mergeCell ref="L9:L13"/>
    <mergeCell ref="A23:B23"/>
    <mergeCell ref="A24:B24"/>
    <mergeCell ref="D24:F24"/>
    <mergeCell ref="A14:A22"/>
    <mergeCell ref="B14:B22"/>
    <mergeCell ref="C14:C22"/>
    <mergeCell ref="G24:I24"/>
    <mergeCell ref="J24:L24"/>
    <mergeCell ref="M24:O24"/>
    <mergeCell ref="A25:B25"/>
    <mergeCell ref="D25:F25"/>
    <mergeCell ref="G25:I25"/>
    <mergeCell ref="J25:L25"/>
    <mergeCell ref="M25:O25"/>
    <mergeCell ref="M14:M22"/>
    <mergeCell ref="N14:N22"/>
    <mergeCell ref="D14:D22"/>
    <mergeCell ref="E14:E22"/>
    <mergeCell ref="G14:G22"/>
    <mergeCell ref="H14:H22"/>
    <mergeCell ref="F14:F18"/>
    <mergeCell ref="F19:F22"/>
    <mergeCell ref="I9:I13"/>
    <mergeCell ref="I14:I22"/>
    <mergeCell ref="J14:J22"/>
    <mergeCell ref="K14:K22"/>
    <mergeCell ref="L14:L22"/>
    <mergeCell ref="D9:D13"/>
    <mergeCell ref="E9:E13"/>
    <mergeCell ref="F9:F13"/>
    <mergeCell ref="G9:G13"/>
    <mergeCell ref="H9:H13"/>
    <mergeCell ref="R9:R13"/>
    <mergeCell ref="O14:O22"/>
    <mergeCell ref="P14:P22"/>
    <mergeCell ref="Q14:Q22"/>
    <mergeCell ref="R14:R22"/>
    <mergeCell ref="M9:M13"/>
    <mergeCell ref="N9:N13"/>
    <mergeCell ref="O9:O13"/>
    <mergeCell ref="P9:P13"/>
    <mergeCell ref="Q9:Q13"/>
  </mergeCells>
  <pageMargins left="0.7" right="0.7" top="0.75" bottom="0.75" header="0.3" footer="0.3"/>
  <pageSetup paperSize="9" scale="64"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26"/>
  <sheetViews>
    <sheetView zoomScale="70" zoomScaleNormal="70" workbookViewId="0">
      <selection activeCell="T6" sqref="T6"/>
    </sheetView>
  </sheetViews>
  <sheetFormatPr defaultColWidth="10.875" defaultRowHeight="15.75"/>
  <cols>
    <col min="1" max="1" width="6.875" style="2" customWidth="1"/>
    <col min="2" max="2" width="36" style="2" customWidth="1"/>
    <col min="3" max="3" width="39.875" style="2" customWidth="1"/>
    <col min="4" max="4" width="5.625" style="2" customWidth="1"/>
    <col min="5" max="5" width="6.25" style="2" customWidth="1"/>
    <col min="6" max="6" width="10" style="2" bestFit="1" customWidth="1"/>
    <col min="7" max="8" width="5.625" style="12" customWidth="1"/>
    <col min="9" max="9" width="6.5" style="12" customWidth="1"/>
    <col min="10" max="11" width="5.625" style="14" customWidth="1"/>
    <col min="12" max="12" width="7.75" style="14" customWidth="1"/>
    <col min="13" max="14" width="5.625" style="14" customWidth="1"/>
    <col min="15" max="15" width="5.625" style="2" customWidth="1"/>
    <col min="16" max="16" width="10.625" style="2" customWidth="1"/>
    <col min="17" max="17" width="7.5" style="2" customWidth="1"/>
    <col min="18" max="18" width="8" style="2" customWidth="1"/>
    <col min="19" max="16384" width="10.875" style="2"/>
  </cols>
  <sheetData>
    <row r="2" spans="1:18" ht="30" customHeight="1">
      <c r="A2" s="90" t="s">
        <v>20</v>
      </c>
      <c r="B2" s="90"/>
      <c r="C2" s="90"/>
      <c r="D2" s="90"/>
      <c r="E2" s="90"/>
      <c r="F2" s="90"/>
      <c r="G2" s="90"/>
      <c r="H2" s="90"/>
      <c r="I2" s="90"/>
      <c r="J2" s="90"/>
      <c r="K2" s="90"/>
      <c r="L2" s="90"/>
      <c r="M2" s="90"/>
      <c r="N2" s="90"/>
      <c r="O2" s="90"/>
      <c r="P2" s="90"/>
      <c r="Q2" s="90"/>
      <c r="R2" s="90"/>
    </row>
    <row r="3" spans="1:18" ht="33" customHeight="1">
      <c r="A3" s="90" t="s">
        <v>16</v>
      </c>
      <c r="B3" s="90"/>
      <c r="C3" s="90"/>
      <c r="D3" s="90"/>
      <c r="E3" s="90"/>
      <c r="F3" s="90"/>
      <c r="G3" s="90"/>
      <c r="H3" s="90"/>
      <c r="I3" s="90"/>
      <c r="J3" s="90"/>
      <c r="K3" s="90"/>
      <c r="L3" s="90"/>
      <c r="M3" s="90"/>
      <c r="N3" s="90"/>
      <c r="O3" s="90"/>
      <c r="P3" s="90"/>
      <c r="Q3" s="90"/>
      <c r="R3" s="90"/>
    </row>
    <row r="4" spans="1:18" ht="27.95" customHeight="1">
      <c r="B4" s="3" t="s">
        <v>15</v>
      </c>
      <c r="C4" s="91"/>
      <c r="D4" s="92"/>
      <c r="E4" s="92"/>
      <c r="F4" s="92"/>
      <c r="G4" s="92"/>
      <c r="H4" s="92"/>
      <c r="I4" s="92"/>
      <c r="J4" s="92"/>
      <c r="K4" s="92"/>
      <c r="L4" s="92"/>
      <c r="M4" s="92"/>
      <c r="N4" s="92"/>
      <c r="O4" s="92"/>
      <c r="P4" s="92"/>
      <c r="Q4" s="92"/>
      <c r="R4" s="92"/>
    </row>
    <row r="5" spans="1:18" ht="24.95" customHeight="1">
      <c r="C5" s="93"/>
      <c r="D5" s="94"/>
      <c r="E5" s="94"/>
      <c r="F5" s="94"/>
      <c r="G5" s="94"/>
      <c r="H5" s="94"/>
      <c r="I5" s="94"/>
      <c r="J5" s="94"/>
      <c r="K5" s="94"/>
      <c r="L5" s="94"/>
      <c r="M5" s="94"/>
      <c r="N5" s="94"/>
      <c r="O5" s="94"/>
      <c r="P5" s="94"/>
      <c r="Q5" s="94"/>
      <c r="R5" s="94"/>
    </row>
    <row r="6" spans="1:18" ht="42" customHeight="1">
      <c r="A6" s="85" t="s">
        <v>0</v>
      </c>
      <c r="B6" s="85" t="s">
        <v>1</v>
      </c>
      <c r="C6" s="95" t="s">
        <v>17</v>
      </c>
      <c r="D6" s="98" t="s">
        <v>2</v>
      </c>
      <c r="E6" s="98"/>
      <c r="F6" s="98"/>
      <c r="G6" s="98"/>
      <c r="H6" s="98"/>
      <c r="I6" s="98"/>
      <c r="J6" s="98"/>
      <c r="K6" s="98"/>
      <c r="L6" s="98"/>
      <c r="M6" s="98"/>
      <c r="N6" s="98"/>
      <c r="O6" s="98"/>
      <c r="P6" s="85" t="s">
        <v>13</v>
      </c>
      <c r="Q6" s="85" t="s">
        <v>9</v>
      </c>
      <c r="R6" s="85" t="s">
        <v>10</v>
      </c>
    </row>
    <row r="7" spans="1:18" ht="27.95" customHeight="1">
      <c r="A7" s="85"/>
      <c r="B7" s="85"/>
      <c r="C7" s="96"/>
      <c r="D7" s="85" t="s">
        <v>3</v>
      </c>
      <c r="E7" s="85"/>
      <c r="F7" s="85"/>
      <c r="G7" s="85" t="s">
        <v>4</v>
      </c>
      <c r="H7" s="85"/>
      <c r="I7" s="85"/>
      <c r="J7" s="86" t="s">
        <v>5</v>
      </c>
      <c r="K7" s="86"/>
      <c r="L7" s="86"/>
      <c r="M7" s="85" t="s">
        <v>6</v>
      </c>
      <c r="N7" s="85"/>
      <c r="O7" s="85"/>
      <c r="P7" s="85"/>
      <c r="Q7" s="85"/>
      <c r="R7" s="85"/>
    </row>
    <row r="8" spans="1:18" ht="31.5">
      <c r="A8" s="85"/>
      <c r="B8" s="85"/>
      <c r="C8" s="97"/>
      <c r="D8" s="1" t="s">
        <v>7</v>
      </c>
      <c r="E8" s="1" t="s">
        <v>18</v>
      </c>
      <c r="F8" s="1" t="s">
        <v>8</v>
      </c>
      <c r="G8" s="13" t="s">
        <v>7</v>
      </c>
      <c r="H8" s="13" t="s">
        <v>18</v>
      </c>
      <c r="I8" s="13" t="s">
        <v>8</v>
      </c>
      <c r="J8" s="15" t="s">
        <v>7</v>
      </c>
      <c r="K8" s="15" t="s">
        <v>18</v>
      </c>
      <c r="L8" s="15" t="s">
        <v>8</v>
      </c>
      <c r="M8" s="15" t="s">
        <v>7</v>
      </c>
      <c r="N8" s="15" t="s">
        <v>18</v>
      </c>
      <c r="O8" s="1" t="s">
        <v>8</v>
      </c>
      <c r="P8" s="1" t="s">
        <v>19</v>
      </c>
      <c r="Q8" s="85"/>
      <c r="R8" s="85"/>
    </row>
    <row r="9" spans="1:18" s="4" customFormat="1" ht="34.5" customHeight="1">
      <c r="A9" s="49">
        <v>1</v>
      </c>
      <c r="B9" s="99" t="s">
        <v>21</v>
      </c>
      <c r="C9" s="10" t="s">
        <v>22</v>
      </c>
      <c r="D9" s="22">
        <v>1</v>
      </c>
      <c r="E9" s="22"/>
      <c r="F9" s="23">
        <v>1</v>
      </c>
      <c r="G9" s="24"/>
      <c r="H9" s="25"/>
      <c r="I9" s="26"/>
      <c r="J9" s="27"/>
      <c r="K9" s="27"/>
      <c r="L9" s="28"/>
      <c r="M9" s="20"/>
      <c r="N9" s="20"/>
      <c r="O9" s="28"/>
      <c r="P9" s="18">
        <v>1</v>
      </c>
      <c r="Q9" s="29">
        <v>1</v>
      </c>
      <c r="R9" s="31">
        <v>2.5000000000000001E-2</v>
      </c>
    </row>
    <row r="10" spans="1:18" s="4" customFormat="1" ht="34.5" customHeight="1">
      <c r="A10" s="50"/>
      <c r="B10" s="100"/>
      <c r="C10" s="10" t="s">
        <v>23</v>
      </c>
      <c r="D10" s="22">
        <v>1</v>
      </c>
      <c r="E10" s="22"/>
      <c r="F10" s="23">
        <v>1</v>
      </c>
      <c r="G10" s="24">
        <v>1</v>
      </c>
      <c r="H10" s="25"/>
      <c r="I10" s="26">
        <v>1</v>
      </c>
      <c r="J10" s="20"/>
      <c r="K10" s="20"/>
      <c r="L10" s="28"/>
      <c r="M10" s="20"/>
      <c r="N10" s="20"/>
      <c r="O10" s="28"/>
      <c r="P10" s="18">
        <v>2</v>
      </c>
      <c r="Q10" s="29">
        <v>2</v>
      </c>
      <c r="R10" s="31">
        <v>0.05</v>
      </c>
    </row>
    <row r="11" spans="1:18" s="4" customFormat="1" ht="36.75" customHeight="1">
      <c r="A11" s="50"/>
      <c r="B11" s="100"/>
      <c r="C11" s="10" t="s">
        <v>24</v>
      </c>
      <c r="D11" s="22">
        <v>1</v>
      </c>
      <c r="E11" s="22">
        <v>1</v>
      </c>
      <c r="F11" s="23">
        <v>8</v>
      </c>
      <c r="G11" s="24">
        <v>1</v>
      </c>
      <c r="H11" s="25"/>
      <c r="I11" s="26">
        <v>1</v>
      </c>
      <c r="J11" s="20"/>
      <c r="K11" s="20"/>
      <c r="L11" s="28"/>
      <c r="M11" s="20"/>
      <c r="N11" s="20"/>
      <c r="O11" s="28"/>
      <c r="P11" s="18">
        <v>3</v>
      </c>
      <c r="Q11" s="29">
        <v>9</v>
      </c>
      <c r="R11" s="31">
        <v>0.15</v>
      </c>
    </row>
    <row r="12" spans="1:18" s="4" customFormat="1" ht="47.25" customHeight="1">
      <c r="A12" s="50"/>
      <c r="B12" s="100"/>
      <c r="C12" s="10" t="s">
        <v>25</v>
      </c>
      <c r="D12" s="22">
        <v>1</v>
      </c>
      <c r="E12" s="22"/>
      <c r="F12" s="23">
        <v>1</v>
      </c>
      <c r="G12" s="24">
        <v>1</v>
      </c>
      <c r="H12" s="25"/>
      <c r="I12" s="26">
        <v>1</v>
      </c>
      <c r="J12" s="20"/>
      <c r="K12" s="20"/>
      <c r="L12" s="28"/>
      <c r="M12" s="20"/>
      <c r="N12" s="20"/>
      <c r="O12" s="28"/>
      <c r="P12" s="18">
        <v>2</v>
      </c>
      <c r="Q12" s="29">
        <v>2</v>
      </c>
      <c r="R12" s="31">
        <v>0.05</v>
      </c>
    </row>
    <row r="13" spans="1:18" s="4" customFormat="1" ht="58.5" customHeight="1">
      <c r="A13" s="51"/>
      <c r="B13" s="101"/>
      <c r="C13" s="21" t="s">
        <v>26</v>
      </c>
      <c r="D13" s="22"/>
      <c r="E13" s="22"/>
      <c r="F13" s="23"/>
      <c r="G13" s="24"/>
      <c r="H13" s="25"/>
      <c r="I13" s="26"/>
      <c r="J13" s="20"/>
      <c r="K13" s="20">
        <v>1</v>
      </c>
      <c r="L13" s="28">
        <v>7</v>
      </c>
      <c r="M13" s="20"/>
      <c r="N13" s="20"/>
      <c r="O13" s="28"/>
      <c r="P13" s="18">
        <v>1</v>
      </c>
      <c r="Q13" s="29">
        <v>7</v>
      </c>
      <c r="R13" s="31">
        <v>0.2</v>
      </c>
    </row>
    <row r="14" spans="1:18" s="4" customFormat="1" ht="46.5" customHeight="1">
      <c r="A14" s="49">
        <v>2</v>
      </c>
      <c r="B14" s="99" t="s">
        <v>27</v>
      </c>
      <c r="C14" s="6" t="s">
        <v>28</v>
      </c>
      <c r="D14" s="22">
        <v>1</v>
      </c>
      <c r="E14" s="22"/>
      <c r="F14" s="23">
        <v>1</v>
      </c>
      <c r="G14" s="24">
        <v>1</v>
      </c>
      <c r="H14" s="24"/>
      <c r="I14" s="32">
        <v>1</v>
      </c>
      <c r="J14" s="20"/>
      <c r="K14" s="20"/>
      <c r="L14" s="28"/>
      <c r="M14" s="20"/>
      <c r="N14" s="20"/>
      <c r="O14" s="28"/>
      <c r="P14" s="18">
        <v>2</v>
      </c>
      <c r="Q14" s="29">
        <v>2</v>
      </c>
      <c r="R14" s="31">
        <v>0.05</v>
      </c>
    </row>
    <row r="15" spans="1:18" s="4" customFormat="1" ht="46.5" customHeight="1">
      <c r="A15" s="50"/>
      <c r="B15" s="100"/>
      <c r="C15" s="6" t="s">
        <v>29</v>
      </c>
      <c r="D15" s="22">
        <v>1</v>
      </c>
      <c r="E15" s="22"/>
      <c r="F15" s="23">
        <v>1</v>
      </c>
      <c r="G15" s="24"/>
      <c r="H15" s="24"/>
      <c r="I15" s="32"/>
      <c r="J15" s="20"/>
      <c r="K15" s="20"/>
      <c r="L15" s="28"/>
      <c r="M15" s="20"/>
      <c r="N15" s="20"/>
      <c r="O15" s="28"/>
      <c r="P15" s="18">
        <v>1</v>
      </c>
      <c r="Q15" s="29">
        <v>1</v>
      </c>
      <c r="R15" s="31">
        <v>2.5000000000000001E-2</v>
      </c>
    </row>
    <row r="16" spans="1:18" s="4" customFormat="1" ht="46.5" customHeight="1">
      <c r="A16" s="50"/>
      <c r="B16" s="100"/>
      <c r="C16" s="6" t="s">
        <v>30</v>
      </c>
      <c r="D16" s="22">
        <v>1</v>
      </c>
      <c r="E16" s="22"/>
      <c r="F16" s="23">
        <v>1</v>
      </c>
      <c r="G16" s="24">
        <v>1</v>
      </c>
      <c r="H16" s="24"/>
      <c r="I16" s="32">
        <v>1</v>
      </c>
      <c r="J16" s="20"/>
      <c r="K16" s="20"/>
      <c r="L16" s="28"/>
      <c r="M16" s="20"/>
      <c r="N16" s="20">
        <v>1</v>
      </c>
      <c r="O16" s="28">
        <v>6</v>
      </c>
      <c r="P16" s="18">
        <v>3</v>
      </c>
      <c r="Q16" s="29">
        <v>8</v>
      </c>
      <c r="R16" s="31">
        <v>0.15</v>
      </c>
    </row>
    <row r="17" spans="1:19" s="4" customFormat="1" ht="46.5" customHeight="1">
      <c r="A17" s="50"/>
      <c r="B17" s="100"/>
      <c r="C17" s="6" t="s">
        <v>31</v>
      </c>
      <c r="D17" s="22">
        <v>1</v>
      </c>
      <c r="E17" s="22"/>
      <c r="F17" s="23">
        <v>1</v>
      </c>
      <c r="G17" s="24"/>
      <c r="H17" s="24"/>
      <c r="I17" s="32"/>
      <c r="J17" s="20"/>
      <c r="K17" s="20"/>
      <c r="L17" s="28"/>
      <c r="M17" s="20"/>
      <c r="N17" s="20"/>
      <c r="O17" s="28"/>
      <c r="P17" s="18">
        <v>1</v>
      </c>
      <c r="Q17" s="29">
        <v>1</v>
      </c>
      <c r="R17" s="31">
        <v>2.5000000000000001E-2</v>
      </c>
    </row>
    <row r="18" spans="1:19" s="4" customFormat="1" ht="46.5" customHeight="1">
      <c r="A18" s="50"/>
      <c r="B18" s="100"/>
      <c r="C18" s="6" t="s">
        <v>32</v>
      </c>
      <c r="D18" s="22">
        <v>1</v>
      </c>
      <c r="E18" s="22"/>
      <c r="F18" s="23">
        <v>1</v>
      </c>
      <c r="G18" s="24"/>
      <c r="H18" s="24"/>
      <c r="I18" s="32"/>
      <c r="J18" s="20"/>
      <c r="K18" s="20"/>
      <c r="L18" s="28"/>
      <c r="M18" s="20"/>
      <c r="N18" s="20"/>
      <c r="O18" s="28"/>
      <c r="P18" s="18">
        <v>1</v>
      </c>
      <c r="Q18" s="29">
        <v>1</v>
      </c>
      <c r="R18" s="31">
        <v>2.5000000000000001E-2</v>
      </c>
    </row>
    <row r="19" spans="1:19" s="4" customFormat="1" ht="46.5" customHeight="1">
      <c r="A19" s="51"/>
      <c r="B19" s="101"/>
      <c r="C19" s="16" t="s">
        <v>33</v>
      </c>
      <c r="D19" s="22">
        <v>1</v>
      </c>
      <c r="E19" s="22"/>
      <c r="F19" s="23">
        <v>1</v>
      </c>
      <c r="G19" s="24">
        <v>1</v>
      </c>
      <c r="H19" s="24"/>
      <c r="I19" s="32">
        <v>1</v>
      </c>
      <c r="J19" s="20"/>
      <c r="K19" s="20"/>
      <c r="L19" s="28"/>
      <c r="M19" s="20"/>
      <c r="N19" s="20"/>
      <c r="O19" s="28"/>
      <c r="P19" s="18">
        <v>2</v>
      </c>
      <c r="Q19" s="29">
        <v>2</v>
      </c>
      <c r="R19" s="31">
        <v>0.05</v>
      </c>
    </row>
    <row r="20" spans="1:19" s="4" customFormat="1" ht="33.950000000000003" customHeight="1">
      <c r="A20" s="8">
        <v>3</v>
      </c>
      <c r="B20" s="99" t="s">
        <v>34</v>
      </c>
      <c r="C20" s="6" t="s">
        <v>35</v>
      </c>
      <c r="D20" s="22">
        <v>1</v>
      </c>
      <c r="E20" s="22"/>
      <c r="F20" s="23">
        <v>1</v>
      </c>
      <c r="G20" s="24">
        <v>1</v>
      </c>
      <c r="H20" s="24"/>
      <c r="I20" s="32">
        <v>1</v>
      </c>
      <c r="J20" s="20"/>
      <c r="K20" s="20"/>
      <c r="L20" s="28"/>
      <c r="M20" s="20"/>
      <c r="N20" s="20"/>
      <c r="O20" s="28"/>
      <c r="P20" s="18">
        <v>2</v>
      </c>
      <c r="Q20" s="29">
        <v>2</v>
      </c>
      <c r="R20" s="33">
        <v>0.05</v>
      </c>
    </row>
    <row r="21" spans="1:19" s="4" customFormat="1" ht="33.950000000000003" customHeight="1">
      <c r="A21" s="11"/>
      <c r="B21" s="100"/>
      <c r="C21" s="6" t="s">
        <v>36</v>
      </c>
      <c r="D21" s="22">
        <v>1</v>
      </c>
      <c r="E21" s="22"/>
      <c r="F21" s="23">
        <v>1</v>
      </c>
      <c r="G21" s="24">
        <v>1</v>
      </c>
      <c r="H21" s="24"/>
      <c r="I21" s="32">
        <v>1</v>
      </c>
      <c r="J21" s="20"/>
      <c r="K21" s="20"/>
      <c r="L21" s="28"/>
      <c r="M21" s="20"/>
      <c r="N21" s="20"/>
      <c r="O21" s="28"/>
      <c r="P21" s="18">
        <v>2</v>
      </c>
      <c r="Q21" s="29">
        <v>2</v>
      </c>
      <c r="R21" s="34">
        <v>0.05</v>
      </c>
    </row>
    <row r="22" spans="1:19" s="4" customFormat="1" ht="33.950000000000003" customHeight="1">
      <c r="A22" s="8">
        <v>4</v>
      </c>
      <c r="B22" s="101"/>
      <c r="C22" s="6" t="s">
        <v>37</v>
      </c>
      <c r="D22" s="22"/>
      <c r="E22" s="22"/>
      <c r="F22" s="23"/>
      <c r="G22" s="24"/>
      <c r="H22" s="24">
        <v>1</v>
      </c>
      <c r="I22" s="32">
        <v>5</v>
      </c>
      <c r="J22" s="20"/>
      <c r="K22" s="20"/>
      <c r="L22" s="28"/>
      <c r="M22" s="20"/>
      <c r="N22" s="20"/>
      <c r="O22" s="28"/>
      <c r="P22" s="18">
        <v>1</v>
      </c>
      <c r="Q22" s="29">
        <v>5</v>
      </c>
      <c r="R22" s="30">
        <v>0.1</v>
      </c>
    </row>
    <row r="23" spans="1:19" s="5" customFormat="1" ht="33.950000000000003" customHeight="1">
      <c r="A23" s="78" t="s">
        <v>11</v>
      </c>
      <c r="B23" s="78"/>
      <c r="C23" s="7"/>
      <c r="D23" s="35">
        <f t="shared" ref="D23:G23" si="0">SUM(D9:D22)</f>
        <v>12</v>
      </c>
      <c r="E23" s="35">
        <f>SUM(E9:E22)</f>
        <v>1</v>
      </c>
      <c r="F23" s="36">
        <f>SUM(F9:F22)</f>
        <v>19</v>
      </c>
      <c r="G23" s="37">
        <f t="shared" si="0"/>
        <v>8</v>
      </c>
      <c r="H23" s="37">
        <f>SUM(H9:H22)</f>
        <v>1</v>
      </c>
      <c r="I23" s="38">
        <f>SUM(I9:I22)</f>
        <v>13</v>
      </c>
      <c r="J23" s="39"/>
      <c r="K23" s="39">
        <f>SUM(K9:K22)</f>
        <v>1</v>
      </c>
      <c r="L23" s="39">
        <f>SUM(L9:L22)</f>
        <v>7</v>
      </c>
      <c r="M23" s="40"/>
      <c r="N23" s="40">
        <f>SUM(N9:N22)</f>
        <v>1</v>
      </c>
      <c r="O23" s="36">
        <f>SUM(O9:O22)</f>
        <v>6</v>
      </c>
      <c r="P23" s="35">
        <f>SUM(P9:P22)</f>
        <v>24</v>
      </c>
      <c r="Q23" s="36">
        <f>SUM(Q9:Q22)</f>
        <v>45</v>
      </c>
      <c r="R23" s="41">
        <f>SUM(R9:R22)</f>
        <v>1.0000000000000002</v>
      </c>
      <c r="S23" s="4"/>
    </row>
    <row r="24" spans="1:19" s="4" customFormat="1" ht="33.950000000000003" customHeight="1">
      <c r="A24" s="78" t="s">
        <v>12</v>
      </c>
      <c r="B24" s="78"/>
      <c r="C24" s="7"/>
      <c r="D24" s="70">
        <v>0.4</v>
      </c>
      <c r="E24" s="70"/>
      <c r="F24" s="71"/>
      <c r="G24" s="70">
        <v>0.3</v>
      </c>
      <c r="H24" s="70"/>
      <c r="I24" s="71"/>
      <c r="J24" s="72">
        <v>0.2</v>
      </c>
      <c r="K24" s="72"/>
      <c r="L24" s="73"/>
      <c r="M24" s="70">
        <v>0.1</v>
      </c>
      <c r="N24" s="70"/>
      <c r="O24" s="71"/>
      <c r="P24" s="18"/>
      <c r="Q24" s="18"/>
      <c r="R24" s="17">
        <f>SUM(D24:O24)</f>
        <v>0.99999999999999989</v>
      </c>
      <c r="S24" s="5"/>
    </row>
    <row r="25" spans="1:19" s="4" customFormat="1" ht="33.950000000000003" customHeight="1">
      <c r="A25" s="71" t="s">
        <v>14</v>
      </c>
      <c r="B25" s="71"/>
      <c r="C25" s="9"/>
      <c r="D25" s="74">
        <v>4</v>
      </c>
      <c r="E25" s="75"/>
      <c r="F25" s="75"/>
      <c r="G25" s="74">
        <v>3</v>
      </c>
      <c r="H25" s="75"/>
      <c r="I25" s="75"/>
      <c r="J25" s="76">
        <v>2</v>
      </c>
      <c r="K25" s="77"/>
      <c r="L25" s="77"/>
      <c r="M25" s="74">
        <v>1</v>
      </c>
      <c r="N25" s="75"/>
      <c r="O25" s="75"/>
      <c r="P25" s="18"/>
      <c r="Q25" s="18"/>
      <c r="R25" s="42">
        <f>SUM(D25:O25)</f>
        <v>10</v>
      </c>
    </row>
    <row r="26" spans="1:19">
      <c r="S26" s="4"/>
    </row>
  </sheetData>
  <mergeCells count="30">
    <mergeCell ref="A2:R2"/>
    <mergeCell ref="A3:R3"/>
    <mergeCell ref="A6:A8"/>
    <mergeCell ref="B6:B8"/>
    <mergeCell ref="C6:C8"/>
    <mergeCell ref="D6:O6"/>
    <mergeCell ref="P6:P7"/>
    <mergeCell ref="Q6:Q8"/>
    <mergeCell ref="R6:R8"/>
    <mergeCell ref="D7:F7"/>
    <mergeCell ref="G7:I7"/>
    <mergeCell ref="J7:L7"/>
    <mergeCell ref="M7:O7"/>
    <mergeCell ref="C4:R5"/>
    <mergeCell ref="A25:B25"/>
    <mergeCell ref="D25:F25"/>
    <mergeCell ref="G25:I25"/>
    <mergeCell ref="J25:L25"/>
    <mergeCell ref="M25:O25"/>
    <mergeCell ref="B20:B22"/>
    <mergeCell ref="B9:B13"/>
    <mergeCell ref="B14:B19"/>
    <mergeCell ref="A14:A19"/>
    <mergeCell ref="M24:O24"/>
    <mergeCell ref="A23:B23"/>
    <mergeCell ref="A24:B24"/>
    <mergeCell ref="D24:F24"/>
    <mergeCell ref="G24:I24"/>
    <mergeCell ref="J24:L24"/>
    <mergeCell ref="A9:A13"/>
  </mergeCells>
  <pageMargins left="0.7" right="0.7" top="0.75" bottom="0.75" header="0.3" footer="0.3"/>
  <pageSetup paperSize="9" scale="64" orientation="landscape"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3"/>
  <sheetViews>
    <sheetView tabSelected="1" zoomScale="40" zoomScaleNormal="40" workbookViewId="0">
      <selection activeCell="D15" sqref="D15"/>
    </sheetView>
  </sheetViews>
  <sheetFormatPr defaultRowHeight="15.75"/>
  <cols>
    <col min="2" max="2" width="54.375" customWidth="1"/>
    <col min="3" max="3" width="65" customWidth="1"/>
  </cols>
  <sheetData>
    <row r="1" spans="1:26" ht="25.5">
      <c r="A1" s="102" t="s">
        <v>48</v>
      </c>
      <c r="B1" s="102"/>
      <c r="C1" s="102"/>
      <c r="D1" s="102"/>
      <c r="E1" s="102"/>
      <c r="F1" s="102"/>
      <c r="G1" s="102"/>
      <c r="H1" s="102"/>
      <c r="I1" s="102"/>
      <c r="J1" s="102"/>
      <c r="K1" s="102"/>
      <c r="L1" s="102"/>
      <c r="M1" s="102"/>
      <c r="N1" s="102"/>
      <c r="O1" s="102"/>
      <c r="P1" s="102"/>
      <c r="Q1" s="102"/>
      <c r="R1" s="102"/>
      <c r="S1" s="102"/>
      <c r="T1" s="102"/>
      <c r="U1" s="102"/>
      <c r="V1" s="102"/>
      <c r="W1" s="102"/>
      <c r="X1" s="103"/>
      <c r="Y1" s="103"/>
      <c r="Z1" s="103"/>
    </row>
    <row r="2" spans="1:26" ht="25.5">
      <c r="A2" s="102" t="s">
        <v>49</v>
      </c>
      <c r="B2" s="102"/>
      <c r="C2" s="102"/>
      <c r="D2" s="102"/>
      <c r="E2" s="102"/>
      <c r="F2" s="102"/>
      <c r="G2" s="102"/>
      <c r="H2" s="102"/>
      <c r="I2" s="102"/>
      <c r="J2" s="102"/>
      <c r="K2" s="102"/>
      <c r="L2" s="102"/>
      <c r="M2" s="102"/>
      <c r="N2" s="102"/>
      <c r="O2" s="102"/>
      <c r="P2" s="102"/>
      <c r="Q2" s="102"/>
      <c r="R2" s="102"/>
      <c r="S2" s="102"/>
      <c r="T2" s="102"/>
      <c r="U2" s="102"/>
      <c r="V2" s="102"/>
      <c r="W2" s="102"/>
      <c r="X2" s="103"/>
      <c r="Y2" s="103"/>
      <c r="Z2" s="103"/>
    </row>
    <row r="3" spans="1:26">
      <c r="A3" s="104"/>
      <c r="B3" s="105" t="s">
        <v>15</v>
      </c>
      <c r="C3" s="105"/>
      <c r="D3" s="106"/>
      <c r="E3" s="106"/>
      <c r="F3" s="107"/>
      <c r="G3" s="107"/>
      <c r="H3" s="106"/>
      <c r="I3" s="106"/>
      <c r="J3" s="107"/>
      <c r="K3" s="106"/>
      <c r="L3" s="106"/>
      <c r="M3" s="106"/>
      <c r="N3" s="106"/>
      <c r="O3" s="106"/>
      <c r="P3" s="106"/>
      <c r="Q3" s="106"/>
      <c r="R3" s="106"/>
      <c r="S3" s="106"/>
      <c r="T3" s="106"/>
      <c r="U3" s="104"/>
      <c r="V3" s="104"/>
      <c r="W3" s="104"/>
      <c r="X3" s="103"/>
      <c r="Y3" s="103"/>
      <c r="Z3" s="103"/>
    </row>
    <row r="4" spans="1:26">
      <c r="A4" s="104"/>
      <c r="B4" s="104"/>
      <c r="C4" s="104"/>
      <c r="D4" s="104"/>
      <c r="E4" s="104"/>
      <c r="F4" s="108"/>
      <c r="G4" s="108"/>
      <c r="H4" s="104"/>
      <c r="I4" s="104"/>
      <c r="J4" s="108"/>
      <c r="K4" s="104"/>
      <c r="L4" s="104"/>
      <c r="M4" s="104"/>
      <c r="N4" s="104"/>
      <c r="O4" s="104"/>
      <c r="P4" s="104"/>
      <c r="Q4" s="104"/>
      <c r="R4" s="104"/>
      <c r="S4" s="104"/>
      <c r="T4" s="104"/>
      <c r="U4" s="104"/>
      <c r="V4" s="104"/>
      <c r="W4" s="104"/>
      <c r="X4" s="103"/>
      <c r="Y4" s="103"/>
      <c r="Z4" s="103"/>
    </row>
    <row r="5" spans="1:26" ht="16.5">
      <c r="A5" s="109" t="s">
        <v>50</v>
      </c>
      <c r="B5" s="109" t="s">
        <v>1</v>
      </c>
      <c r="C5" s="110" t="s">
        <v>51</v>
      </c>
      <c r="D5" s="109" t="s">
        <v>2</v>
      </c>
      <c r="E5" s="109"/>
      <c r="F5" s="109"/>
      <c r="G5" s="109"/>
      <c r="H5" s="109"/>
      <c r="I5" s="109"/>
      <c r="J5" s="109"/>
      <c r="K5" s="109"/>
      <c r="L5" s="109"/>
      <c r="M5" s="109"/>
      <c r="N5" s="109"/>
      <c r="O5" s="109"/>
      <c r="P5" s="109"/>
      <c r="Q5" s="109"/>
      <c r="R5" s="109"/>
      <c r="S5" s="109"/>
      <c r="T5" s="109" t="s">
        <v>13</v>
      </c>
      <c r="U5" s="109"/>
      <c r="V5" s="109" t="s">
        <v>9</v>
      </c>
      <c r="W5" s="109" t="s">
        <v>10</v>
      </c>
      <c r="X5" s="111" t="s">
        <v>52</v>
      </c>
      <c r="Y5" s="112"/>
      <c r="Z5" s="112"/>
    </row>
    <row r="6" spans="1:26" ht="16.5">
      <c r="A6" s="109"/>
      <c r="B6" s="109"/>
      <c r="C6" s="113"/>
      <c r="D6" s="109" t="s">
        <v>53</v>
      </c>
      <c r="E6" s="109"/>
      <c r="F6" s="109"/>
      <c r="G6" s="109"/>
      <c r="H6" s="109" t="s">
        <v>4</v>
      </c>
      <c r="I6" s="109"/>
      <c r="J6" s="109"/>
      <c r="K6" s="109"/>
      <c r="L6" s="109" t="s">
        <v>5</v>
      </c>
      <c r="M6" s="109"/>
      <c r="N6" s="109"/>
      <c r="O6" s="109"/>
      <c r="P6" s="114" t="s">
        <v>6</v>
      </c>
      <c r="Q6" s="114"/>
      <c r="R6" s="114"/>
      <c r="S6" s="114"/>
      <c r="T6" s="109"/>
      <c r="U6" s="109"/>
      <c r="V6" s="109"/>
      <c r="W6" s="109"/>
      <c r="X6" s="111"/>
      <c r="Y6" s="112"/>
      <c r="Z6" s="112"/>
    </row>
    <row r="7" spans="1:26" ht="33">
      <c r="A7" s="109"/>
      <c r="B7" s="109"/>
      <c r="C7" s="115"/>
      <c r="D7" s="116" t="s">
        <v>7</v>
      </c>
      <c r="E7" s="116" t="s">
        <v>8</v>
      </c>
      <c r="F7" s="116" t="s">
        <v>54</v>
      </c>
      <c r="G7" s="116" t="s">
        <v>8</v>
      </c>
      <c r="H7" s="116" t="s">
        <v>7</v>
      </c>
      <c r="I7" s="116" t="s">
        <v>8</v>
      </c>
      <c r="J7" s="116" t="s">
        <v>54</v>
      </c>
      <c r="K7" s="116" t="s">
        <v>8</v>
      </c>
      <c r="L7" s="116" t="s">
        <v>7</v>
      </c>
      <c r="M7" s="116" t="s">
        <v>8</v>
      </c>
      <c r="N7" s="116" t="s">
        <v>54</v>
      </c>
      <c r="O7" s="116" t="s">
        <v>8</v>
      </c>
      <c r="P7" s="117" t="s">
        <v>7</v>
      </c>
      <c r="Q7" s="117" t="s">
        <v>8</v>
      </c>
      <c r="R7" s="117" t="s">
        <v>54</v>
      </c>
      <c r="S7" s="117" t="s">
        <v>8</v>
      </c>
      <c r="T7" s="116" t="s">
        <v>7</v>
      </c>
      <c r="U7" s="116" t="s">
        <v>18</v>
      </c>
      <c r="V7" s="109"/>
      <c r="W7" s="109"/>
      <c r="X7" s="111"/>
      <c r="Y7" s="112"/>
      <c r="Z7" s="112"/>
    </row>
    <row r="8" spans="1:26" ht="67.5" customHeight="1">
      <c r="A8" s="118">
        <v>1</v>
      </c>
      <c r="B8" s="119" t="s">
        <v>55</v>
      </c>
      <c r="C8" s="120" t="s">
        <v>56</v>
      </c>
      <c r="D8" s="121"/>
      <c r="E8" s="121"/>
      <c r="F8" s="122">
        <v>1</v>
      </c>
      <c r="G8" s="122">
        <v>10</v>
      </c>
      <c r="H8" s="121"/>
      <c r="I8" s="122"/>
      <c r="J8" s="122"/>
      <c r="K8" s="122"/>
      <c r="L8" s="121"/>
      <c r="M8" s="121"/>
      <c r="N8" s="122"/>
      <c r="O8" s="122"/>
      <c r="P8" s="123"/>
      <c r="Q8" s="123"/>
      <c r="R8" s="123">
        <v>1</v>
      </c>
      <c r="S8" s="123">
        <v>10</v>
      </c>
      <c r="T8" s="116">
        <f>D8+H8+L8+P8</f>
        <v>0</v>
      </c>
      <c r="U8" s="116">
        <f>F8+J8+N8+R8</f>
        <v>2</v>
      </c>
      <c r="V8" s="124">
        <f>E8+G8+I8+K8+M8+O8+Q8+S8</f>
        <v>20</v>
      </c>
      <c r="W8" s="125">
        <v>0.5</v>
      </c>
      <c r="X8" s="126"/>
      <c r="Y8" s="126"/>
      <c r="Z8" s="126"/>
    </row>
    <row r="9" spans="1:26" ht="110.25" customHeight="1">
      <c r="A9" s="127">
        <v>2</v>
      </c>
      <c r="B9" s="128" t="s">
        <v>57</v>
      </c>
      <c r="C9" s="128" t="s">
        <v>58</v>
      </c>
      <c r="D9" s="129">
        <v>5</v>
      </c>
      <c r="E9" s="130">
        <v>5</v>
      </c>
      <c r="F9" s="129"/>
      <c r="G9" s="130"/>
      <c r="H9" s="129">
        <v>2</v>
      </c>
      <c r="I9" s="130">
        <v>2</v>
      </c>
      <c r="J9" s="129"/>
      <c r="K9" s="130"/>
      <c r="L9" s="129">
        <v>4</v>
      </c>
      <c r="M9" s="130">
        <v>5</v>
      </c>
      <c r="N9" s="129"/>
      <c r="O9" s="130"/>
      <c r="P9" s="131">
        <v>2</v>
      </c>
      <c r="Q9" s="132">
        <v>4</v>
      </c>
      <c r="R9" s="131"/>
      <c r="S9" s="132"/>
      <c r="T9" s="133">
        <f>D9+H9+L9+P9</f>
        <v>13</v>
      </c>
      <c r="U9" s="134"/>
      <c r="V9" s="135">
        <f>E9+G9+I9+K9+M9+O9+Q9+S9</f>
        <v>16</v>
      </c>
      <c r="W9" s="136">
        <v>0.35</v>
      </c>
      <c r="X9" s="137"/>
      <c r="Y9" s="137"/>
      <c r="Z9" s="137"/>
    </row>
    <row r="10" spans="1:26" ht="81.75" customHeight="1">
      <c r="A10" s="127">
        <v>3</v>
      </c>
      <c r="B10" s="128" t="s">
        <v>59</v>
      </c>
      <c r="C10" s="128" t="s">
        <v>60</v>
      </c>
      <c r="D10" s="129"/>
      <c r="E10" s="130"/>
      <c r="F10" s="129"/>
      <c r="G10" s="130"/>
      <c r="H10" s="129">
        <v>5</v>
      </c>
      <c r="I10" s="130">
        <v>5</v>
      </c>
      <c r="J10" s="129"/>
      <c r="K10" s="130"/>
      <c r="L10" s="129">
        <v>2</v>
      </c>
      <c r="M10" s="130">
        <v>4</v>
      </c>
      <c r="N10" s="129"/>
      <c r="O10" s="130"/>
      <c r="P10" s="131"/>
      <c r="Q10" s="132"/>
      <c r="R10" s="131"/>
      <c r="S10" s="132"/>
      <c r="T10" s="133">
        <f>D10+H10+L10+P10</f>
        <v>7</v>
      </c>
      <c r="U10" s="134"/>
      <c r="V10" s="135">
        <f>E10+G10+I10+K10+M10+O10+Q10+S10</f>
        <v>9</v>
      </c>
      <c r="W10" s="136">
        <v>0.15</v>
      </c>
      <c r="X10" s="137"/>
      <c r="Y10" s="137"/>
      <c r="Z10" s="137"/>
    </row>
    <row r="11" spans="1:26" ht="17.25">
      <c r="A11" s="138" t="s">
        <v>11</v>
      </c>
      <c r="B11" s="138"/>
      <c r="C11" s="139"/>
      <c r="D11" s="140">
        <f t="shared" ref="D11:W11" si="0">SUM(D8:D10)</f>
        <v>5</v>
      </c>
      <c r="E11" s="140">
        <f t="shared" si="0"/>
        <v>5</v>
      </c>
      <c r="F11" s="140">
        <f t="shared" si="0"/>
        <v>1</v>
      </c>
      <c r="G11" s="140">
        <f t="shared" si="0"/>
        <v>10</v>
      </c>
      <c r="H11" s="140">
        <f t="shared" si="0"/>
        <v>7</v>
      </c>
      <c r="I11" s="140">
        <f t="shared" si="0"/>
        <v>7</v>
      </c>
      <c r="J11" s="140">
        <f t="shared" si="0"/>
        <v>0</v>
      </c>
      <c r="K11" s="140">
        <f t="shared" si="0"/>
        <v>0</v>
      </c>
      <c r="L11" s="140">
        <f t="shared" si="0"/>
        <v>6</v>
      </c>
      <c r="M11" s="140">
        <f t="shared" si="0"/>
        <v>9</v>
      </c>
      <c r="N11" s="140">
        <f t="shared" si="0"/>
        <v>0</v>
      </c>
      <c r="O11" s="140">
        <f t="shared" si="0"/>
        <v>0</v>
      </c>
      <c r="P11" s="141">
        <f t="shared" si="0"/>
        <v>2</v>
      </c>
      <c r="Q11" s="141">
        <f t="shared" si="0"/>
        <v>4</v>
      </c>
      <c r="R11" s="141">
        <f t="shared" si="0"/>
        <v>1</v>
      </c>
      <c r="S11" s="141">
        <f>SUM(S8:S10)</f>
        <v>10</v>
      </c>
      <c r="T11" s="140">
        <f>SUM(T8:T10)</f>
        <v>20</v>
      </c>
      <c r="U11" s="140">
        <f>SUM(U8:U10)</f>
        <v>2</v>
      </c>
      <c r="V11" s="142">
        <f>SUM(V8:V10)</f>
        <v>45</v>
      </c>
      <c r="W11" s="143">
        <f t="shared" si="0"/>
        <v>1</v>
      </c>
      <c r="X11" s="144"/>
      <c r="Y11" s="145"/>
      <c r="Z11" s="145"/>
    </row>
    <row r="12" spans="1:26" ht="17.25">
      <c r="A12" s="138" t="s">
        <v>12</v>
      </c>
      <c r="B12" s="138"/>
      <c r="C12" s="140"/>
      <c r="D12" s="146">
        <v>0.4</v>
      </c>
      <c r="E12" s="147"/>
      <c r="F12" s="147"/>
      <c r="G12" s="147"/>
      <c r="H12" s="146">
        <v>0.3</v>
      </c>
      <c r="I12" s="147"/>
      <c r="J12" s="147"/>
      <c r="K12" s="147"/>
      <c r="L12" s="146">
        <v>0.2</v>
      </c>
      <c r="M12" s="147"/>
      <c r="N12" s="147"/>
      <c r="O12" s="147"/>
      <c r="P12" s="146">
        <v>0.1</v>
      </c>
      <c r="Q12" s="147"/>
      <c r="R12" s="147"/>
      <c r="S12" s="147"/>
      <c r="T12" s="148"/>
      <c r="U12" s="148"/>
      <c r="V12" s="148"/>
      <c r="W12" s="149">
        <f>SUM(D12:S12)</f>
        <v>0.99999999999999989</v>
      </c>
      <c r="X12" s="137"/>
      <c r="Y12" s="137"/>
      <c r="Z12" s="137"/>
    </row>
    <row r="13" spans="1:26" ht="17.25">
      <c r="A13" s="147" t="s">
        <v>14</v>
      </c>
      <c r="B13" s="147"/>
      <c r="C13" s="140"/>
      <c r="D13" s="150">
        <v>4</v>
      </c>
      <c r="E13" s="151"/>
      <c r="F13" s="151"/>
      <c r="G13" s="152"/>
      <c r="H13" s="150">
        <v>3</v>
      </c>
      <c r="I13" s="151"/>
      <c r="J13" s="151"/>
      <c r="K13" s="152"/>
      <c r="L13" s="150">
        <v>2</v>
      </c>
      <c r="M13" s="151"/>
      <c r="N13" s="151"/>
      <c r="O13" s="152"/>
      <c r="P13" s="150">
        <v>1</v>
      </c>
      <c r="Q13" s="151"/>
      <c r="R13" s="151"/>
      <c r="S13" s="152"/>
      <c r="T13" s="148"/>
      <c r="U13" s="148"/>
      <c r="V13" s="148"/>
      <c r="W13" s="153">
        <f>SUM(D13:S13)</f>
        <v>10</v>
      </c>
      <c r="X13" s="137"/>
      <c r="Y13" s="137"/>
      <c r="Z13" s="137"/>
    </row>
  </sheetData>
  <mergeCells count="25">
    <mergeCell ref="A12:B12"/>
    <mergeCell ref="D12:G12"/>
    <mergeCell ref="H12:K12"/>
    <mergeCell ref="L12:O12"/>
    <mergeCell ref="P12:S12"/>
    <mergeCell ref="A13:B13"/>
    <mergeCell ref="D13:G13"/>
    <mergeCell ref="H13:K13"/>
    <mergeCell ref="L13:O13"/>
    <mergeCell ref="P13:S13"/>
    <mergeCell ref="X5:Z7"/>
    <mergeCell ref="D6:G6"/>
    <mergeCell ref="H6:K6"/>
    <mergeCell ref="L6:O6"/>
    <mergeCell ref="P6:S6"/>
    <mergeCell ref="A11:B11"/>
    <mergeCell ref="A1:W1"/>
    <mergeCell ref="A2:W2"/>
    <mergeCell ref="A5:A7"/>
    <mergeCell ref="B5:B7"/>
    <mergeCell ref="C5:C7"/>
    <mergeCell ref="D5:S5"/>
    <mergeCell ref="T5:U6"/>
    <mergeCell ref="V5:V7"/>
    <mergeCell ref="W5:W7"/>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773372CAF16A4DA946D721A5CCCB5D" ma:contentTypeVersion="13" ma:contentTypeDescription="Create a new document." ma:contentTypeScope="" ma:versionID="c402d6abbcd8197e4e5fe8dc0cfc16ea">
  <xsd:schema xmlns:xsd="http://www.w3.org/2001/XMLSchema" xmlns:xs="http://www.w3.org/2001/XMLSchema" xmlns:p="http://schemas.microsoft.com/office/2006/metadata/properties" xmlns:ns3="e3efed53-b9cf-4816-a53e-9161a5d93bc7" xmlns:ns4="aa52b841-768d-48f4-81fb-a5854feadef9" targetNamespace="http://schemas.microsoft.com/office/2006/metadata/properties" ma:root="true" ma:fieldsID="2d849a436a626da70ce4d307631b7a18" ns3:_="" ns4:_="">
    <xsd:import namespace="e3efed53-b9cf-4816-a53e-9161a5d93bc7"/>
    <xsd:import namespace="aa52b841-768d-48f4-81fb-a5854feadef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fed53-b9cf-4816-a53e-9161a5d93bc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52b841-768d-48f4-81fb-a5854feadef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2E37AD-0DDB-4114-8645-3CCA4C2D4B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efed53-b9cf-4816-a53e-9161a5d93bc7"/>
    <ds:schemaRef ds:uri="aa52b841-768d-48f4-81fb-a5854feade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B120FF-7DFA-451D-85D8-59FE71ED9A37}">
  <ds:schemaRefs>
    <ds:schemaRef ds:uri="http://schemas.microsoft.com/office/infopath/2007/PartnerControls"/>
    <ds:schemaRef ds:uri="http://www.w3.org/XML/1998/namespace"/>
    <ds:schemaRef ds:uri="http://purl.org/dc/elements/1.1/"/>
    <ds:schemaRef ds:uri="http://schemas.microsoft.com/office/2006/documentManagement/types"/>
    <ds:schemaRef ds:uri="http://schemas.openxmlformats.org/package/2006/metadata/core-properties"/>
    <ds:schemaRef ds:uri="http://purl.org/dc/dcmitype/"/>
    <ds:schemaRef ds:uri="aa52b841-768d-48f4-81fb-a5854feadef9"/>
    <ds:schemaRef ds:uri="e3efed53-b9cf-4816-a53e-9161a5d93bc7"/>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6ABFE82C-BFAD-415D-8611-88A9C085B0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GDCD12</vt:lpstr>
      <vt:lpstr>GDCD11</vt:lpstr>
      <vt:lpstr>GDKT&amp;PL 10</vt:lpstr>
      <vt:lpstr>GDCD11!Print_Area</vt:lpstr>
      <vt:lpstr>GDCD12!Print_Area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AutoBVT</cp:lastModifiedBy>
  <dcterms:created xsi:type="dcterms:W3CDTF">2020-10-09T15:09:03Z</dcterms:created>
  <dcterms:modified xsi:type="dcterms:W3CDTF">2023-02-18T14:17:53Z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0x0101000A773372CAF16A4DA946D721A5CCCB5D</vt:lpwstr>
  </property>
</Properties>
</file>